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24375" windowHeight="9690" tabRatio="877" firstSheet="2" activeTab="2"/>
  </bookViews>
  <sheets>
    <sheet name="VXXXXX" sheetId="1" state="veryHidden" r:id="rId1"/>
    <sheet name="VXXXX" sheetId="2" state="veryHidden" r:id="rId2"/>
    <sheet name="1.주택 현황 및 보급률" sheetId="3" r:id="rId3"/>
    <sheet name="2.건축연도별 주택" sheetId="4" r:id="rId4"/>
    <sheet name="3.건축허가" sheetId="5" r:id="rId5"/>
    <sheet name="4.주택가격지수" sheetId="6" r:id="rId6"/>
    <sheet name="5.토지거래 허가" sheetId="7" r:id="rId7"/>
    <sheet name="6.지가변동률" sheetId="8" r:id="rId8"/>
    <sheet name="7.토지거래현황" sheetId="9" r:id="rId9"/>
    <sheet name="8.용도지역 " sheetId="10" r:id="rId10"/>
    <sheet name="9.공원" sheetId="11" r:id="rId11"/>
    <sheet name="10.도로" sheetId="12" r:id="rId12"/>
    <sheet name="11.교량" sheetId="13" r:id="rId13"/>
    <sheet name="Sheet1" sheetId="14" state="hidden" r:id="rId14"/>
  </sheets>
  <definedNames>
    <definedName name="_xlnm.Print_Area" localSheetId="12">'11.교량'!$A$1:$O$17</definedName>
    <definedName name="_xlnm.Print_Titles" localSheetId="11">'10.도로'!$A:$E</definedName>
    <definedName name="_xlnm.Print_Titles" localSheetId="4">'3.건축허가'!$A:$A,'3.건축허가'!$5:$6</definedName>
    <definedName name="_xlnm.Print_Titles" localSheetId="8">'7.토지거래현황'!$A:$A</definedName>
  </definedNames>
  <calcPr fullCalcOnLoad="1"/>
</workbook>
</file>

<file path=xl/sharedStrings.xml><?xml version="1.0" encoding="utf-8"?>
<sst xmlns="http://schemas.openxmlformats.org/spreadsheetml/2006/main" count="875" uniqueCount="304">
  <si>
    <t xml:space="preserve"> </t>
  </si>
  <si>
    <t>아 파 트</t>
  </si>
  <si>
    <t>연립주택</t>
  </si>
  <si>
    <t>다세대주택</t>
  </si>
  <si>
    <t>계</t>
  </si>
  <si>
    <t>타</t>
  </si>
  <si>
    <t>기  타</t>
  </si>
  <si>
    <t>주거용 동  수</t>
  </si>
  <si>
    <t>연면적</t>
  </si>
  <si>
    <t>기  타 동  수</t>
  </si>
  <si>
    <t>면 적</t>
  </si>
  <si>
    <t>면  적</t>
  </si>
  <si>
    <t>용        도        지        역        별</t>
  </si>
  <si>
    <t>도     시     계     획     구     역     내</t>
  </si>
  <si>
    <t>지</t>
  </si>
  <si>
    <t>야</t>
  </si>
  <si>
    <t>용  지</t>
  </si>
  <si>
    <t>고속도로</t>
  </si>
  <si>
    <t>포  장</t>
  </si>
  <si>
    <t>면 적</t>
  </si>
  <si>
    <t>합    계</t>
  </si>
  <si>
    <t>전</t>
  </si>
  <si>
    <t>답</t>
  </si>
  <si>
    <t>대    지</t>
  </si>
  <si>
    <t>임     야</t>
  </si>
  <si>
    <t>공  장  용  지</t>
  </si>
  <si>
    <t>기     타</t>
  </si>
  <si>
    <t>녹 지 지 역</t>
  </si>
  <si>
    <t>용도 미지정 구역</t>
  </si>
  <si>
    <t>공 업 지 역</t>
  </si>
  <si>
    <t>상 업 지 역</t>
  </si>
  <si>
    <t>주 거 지 역</t>
  </si>
  <si>
    <t>소 계</t>
  </si>
  <si>
    <t>합  계</t>
  </si>
  <si>
    <t>주          거          지          역</t>
  </si>
  <si>
    <t>소계</t>
  </si>
  <si>
    <t xml:space="preserve">     전용주거지역</t>
  </si>
  <si>
    <t>준공업</t>
  </si>
  <si>
    <t>상    업    지    역</t>
  </si>
  <si>
    <t>공   업   지   역</t>
  </si>
  <si>
    <t>녹   지   지   역</t>
  </si>
  <si>
    <t>준주거
지  역</t>
  </si>
  <si>
    <t>중  심</t>
  </si>
  <si>
    <t>일  반</t>
  </si>
  <si>
    <t>근  린</t>
  </si>
  <si>
    <t>유  통</t>
  </si>
  <si>
    <t>소  계</t>
  </si>
  <si>
    <t>전  용</t>
  </si>
  <si>
    <t>보  전</t>
  </si>
  <si>
    <t xml:space="preserve">생  산 </t>
  </si>
  <si>
    <t>자  연</t>
  </si>
  <si>
    <t>제1종전용</t>
  </si>
  <si>
    <t>제2종전용</t>
  </si>
  <si>
    <t>필지수</t>
  </si>
  <si>
    <t>자     연     공     원</t>
  </si>
  <si>
    <t>국립공원</t>
  </si>
  <si>
    <t>군 립 공 원</t>
  </si>
  <si>
    <t>개 소</t>
  </si>
  <si>
    <t>지         목         별</t>
  </si>
  <si>
    <t>개발제한구역</t>
  </si>
  <si>
    <t>도 립 공 원</t>
  </si>
  <si>
    <t xml:space="preserve"> 일 반  주 거 지 역</t>
  </si>
  <si>
    <t>제1종일반</t>
  </si>
  <si>
    <t>제2종일반</t>
  </si>
  <si>
    <t>제3종일반</t>
  </si>
  <si>
    <t>용도지역
총 합 계</t>
  </si>
  <si>
    <t>도          시          지          역</t>
  </si>
  <si>
    <t>도          시          지          역</t>
  </si>
  <si>
    <t>미지정</t>
  </si>
  <si>
    <t>농림지역</t>
  </si>
  <si>
    <t>도시지역
인    구</t>
  </si>
  <si>
    <t>비 도 시 지 역</t>
  </si>
  <si>
    <t>비도시지역
인      구</t>
  </si>
  <si>
    <t>계획관리지역</t>
  </si>
  <si>
    <t>생산관리
지역</t>
  </si>
  <si>
    <t>보전관리
지역</t>
  </si>
  <si>
    <t>구  분</t>
  </si>
  <si>
    <t>-</t>
  </si>
  <si>
    <t>관리지역</t>
  </si>
  <si>
    <t>농림지역</t>
  </si>
  <si>
    <t xml:space="preserve">   종    류    별    주    택    수</t>
  </si>
  <si>
    <t>다가구주택</t>
  </si>
  <si>
    <t>기타</t>
  </si>
  <si>
    <t>합계(A)</t>
  </si>
  <si>
    <t>지정비율
(B/A)*100</t>
  </si>
  <si>
    <t>자연환경
보전지역(B)</t>
  </si>
  <si>
    <t>주택매매 가격지수</t>
  </si>
  <si>
    <t>주택전세 가격지수</t>
  </si>
  <si>
    <t xml:space="preserve"> 2011 동  수</t>
  </si>
  <si>
    <t>2 0 1 2</t>
  </si>
  <si>
    <t>도      시      공       원</t>
  </si>
  <si>
    <t>어린이 공원</t>
  </si>
  <si>
    <t>소 공 원</t>
  </si>
  <si>
    <t>근 린 공 원</t>
  </si>
  <si>
    <t>문화공원</t>
  </si>
  <si>
    <t>수변공원</t>
  </si>
  <si>
    <t>체육공원</t>
  </si>
  <si>
    <t>역사공원</t>
  </si>
  <si>
    <t>개 소</t>
  </si>
  <si>
    <t>면 적</t>
  </si>
  <si>
    <t>개 소</t>
  </si>
  <si>
    <t>면 적</t>
  </si>
  <si>
    <t>합     계</t>
  </si>
  <si>
    <t>일반국도</t>
  </si>
  <si>
    <t>광역시도</t>
  </si>
  <si>
    <t>국가지원지방도</t>
  </si>
  <si>
    <t>개소</t>
  </si>
  <si>
    <t>연장</t>
  </si>
  <si>
    <t>종합</t>
  </si>
  <si>
    <t xml:space="preserve">아파트 </t>
  </si>
  <si>
    <t>2 0 1 1</t>
  </si>
  <si>
    <t>`</t>
  </si>
  <si>
    <t>2 0 1 2</t>
  </si>
  <si>
    <t>평균</t>
  </si>
  <si>
    <t>용   도   지   역   별</t>
  </si>
  <si>
    <t xml:space="preserve">이  용  상  황  별 </t>
  </si>
  <si>
    <t>주거</t>
  </si>
  <si>
    <t>상업</t>
  </si>
  <si>
    <t>공업</t>
  </si>
  <si>
    <t>녹지</t>
  </si>
  <si>
    <t>농림</t>
  </si>
  <si>
    <t>자연환경
보전</t>
  </si>
  <si>
    <t>보전관리</t>
  </si>
  <si>
    <t>생산관리</t>
  </si>
  <si>
    <t>계획관리</t>
  </si>
  <si>
    <t>대  지</t>
  </si>
  <si>
    <t>임야</t>
  </si>
  <si>
    <t>공장</t>
  </si>
  <si>
    <t>주거용</t>
  </si>
  <si>
    <t>상업용</t>
  </si>
  <si>
    <t>2 0 1 1</t>
  </si>
  <si>
    <t>허  가</t>
  </si>
  <si>
    <t>불  허  가  내  용</t>
  </si>
  <si>
    <t>계</t>
  </si>
  <si>
    <t>이용목적</t>
  </si>
  <si>
    <t>기  타</t>
  </si>
  <si>
    <t>면적</t>
  </si>
  <si>
    <t>2 0 1 3</t>
  </si>
  <si>
    <t xml:space="preserve">    연면적</t>
  </si>
  <si>
    <t xml:space="preserve"> 2012 동  수</t>
  </si>
  <si>
    <t xml:space="preserve"> 2013 동  수</t>
  </si>
  <si>
    <t>고속국도</t>
  </si>
  <si>
    <t>시군구도</t>
  </si>
  <si>
    <t>2 0 1 4</t>
  </si>
  <si>
    <t xml:space="preserve"> 2014 동  수</t>
  </si>
  <si>
    <t>도  시  계  획  구  역  외</t>
  </si>
  <si>
    <t>2 0 1 5</t>
  </si>
  <si>
    <t>단독주택</t>
  </si>
  <si>
    <t>비거주용
건물내주택</t>
  </si>
  <si>
    <t>2 0 1 6</t>
  </si>
  <si>
    <t xml:space="preserve"> 2015 동  수</t>
  </si>
  <si>
    <t>개 소</t>
  </si>
  <si>
    <t>면 적</t>
  </si>
  <si>
    <t>2011년</t>
  </si>
  <si>
    <t>2012년</t>
  </si>
  <si>
    <t>2013년</t>
  </si>
  <si>
    <t>2014년</t>
  </si>
  <si>
    <t>2 0 1 7</t>
  </si>
  <si>
    <t>-</t>
  </si>
  <si>
    <t>합                     계</t>
  </si>
  <si>
    <t xml:space="preserve">일   반   국   도 </t>
  </si>
  <si>
    <t>지     방      도</t>
  </si>
  <si>
    <t>광   역   시   도</t>
  </si>
  <si>
    <t>연  장</t>
  </si>
  <si>
    <t>포   장</t>
  </si>
  <si>
    <t>미포장</t>
  </si>
  <si>
    <t>미개통</t>
  </si>
  <si>
    <t>포장률</t>
  </si>
  <si>
    <t>2 0 1 7</t>
  </si>
  <si>
    <t>2 0 1 7</t>
  </si>
  <si>
    <t>2 0 1 7</t>
  </si>
  <si>
    <t>2 0 1 7</t>
  </si>
  <si>
    <t>2 0 1 6</t>
  </si>
  <si>
    <r>
      <t>단독주택</t>
    </r>
    <r>
      <rPr>
        <vertAlign val="superscript"/>
        <sz val="11"/>
        <rFont val="바탕체"/>
        <family val="1"/>
      </rPr>
      <t>2)</t>
    </r>
  </si>
  <si>
    <r>
      <t>비거주용
건물내주택</t>
    </r>
    <r>
      <rPr>
        <vertAlign val="superscript"/>
        <sz val="11"/>
        <rFont val="바탕체"/>
        <family val="1"/>
      </rPr>
      <t>3)</t>
    </r>
  </si>
  <si>
    <t>지방도</t>
  </si>
  <si>
    <t>단위: 가구, 호</t>
  </si>
  <si>
    <t>자료: 건축과</t>
  </si>
  <si>
    <t xml:space="preserve">  주: 1)일반가구를 대상으로 집계(비혈연가구, 1인가구 포함)로 변경, 단, 집단가구(6인이상 비혈연가구, 기숙사, 사회시설 등) 및 외국인 가구는 제외</t>
  </si>
  <si>
    <t xml:space="preserve">      2)단독주택 산정방식이 변경(동→호)</t>
  </si>
  <si>
    <t xml:space="preserve">      3)2015년부터 비거주용건물내주택을 산출</t>
  </si>
  <si>
    <t>단위: 호</t>
  </si>
  <si>
    <t>자료: 「인구주택총조사」통계청 인구총조사과, 건축과</t>
  </si>
  <si>
    <t xml:space="preserve">  주: 1.주택이외의 거처 및 빈집 제외</t>
  </si>
  <si>
    <t xml:space="preserve">      2.개인정보 보호와 자료 노출 위험성을 최소하기 위하여 5미만 자료는 × 표기함</t>
  </si>
  <si>
    <t>자료: 토지정보과</t>
  </si>
  <si>
    <t>단위: %</t>
  </si>
  <si>
    <t xml:space="preserve">  주: 접수건수임</t>
  </si>
  <si>
    <t>단위: 명, 천㎡</t>
  </si>
  <si>
    <t>자료: 도시재생과</t>
  </si>
  <si>
    <t xml:space="preserve">  주: 1)도시지역인구는 동·읍 인구, 비도시지역인구는 면 인구</t>
  </si>
  <si>
    <t>단위: 개소, 천㎡</t>
  </si>
  <si>
    <t>자료: 공원녹지과</t>
  </si>
  <si>
    <t xml:space="preserve">  주: 1)2016년부터 국가도시공원 추가</t>
  </si>
  <si>
    <t>단위: m, %</t>
  </si>
  <si>
    <t>단위: 개소, m</t>
  </si>
  <si>
    <t>2 0 1 8</t>
  </si>
  <si>
    <t>2 0 1 8</t>
  </si>
  <si>
    <t>2 0 1 8</t>
  </si>
  <si>
    <t>2 0 1 8</t>
  </si>
  <si>
    <t>-</t>
  </si>
  <si>
    <t>2 0 1 8</t>
  </si>
  <si>
    <t>자료: 건설과</t>
  </si>
  <si>
    <t>2 0 1 8</t>
  </si>
  <si>
    <r>
      <t>일반
가구수</t>
    </r>
    <r>
      <rPr>
        <vertAlign val="superscript"/>
        <sz val="11"/>
        <rFont val="바탕체"/>
        <family val="1"/>
      </rPr>
      <t xml:space="preserve">1)
</t>
    </r>
    <r>
      <rPr>
        <sz val="11"/>
        <rFont val="바탕체"/>
        <family val="1"/>
      </rPr>
      <t>(A)</t>
    </r>
  </si>
  <si>
    <t>합    계
(B)</t>
  </si>
  <si>
    <t>주택보급률(%)
(B)/(A)*100</t>
  </si>
  <si>
    <t>2016년</t>
  </si>
  <si>
    <t xml:space="preserve">      1)2015년부터 등록센서스 방식 적용</t>
  </si>
  <si>
    <t>목조</t>
  </si>
  <si>
    <t>기준시점: 2017.11 = 100.0</t>
  </si>
  <si>
    <t>필지</t>
  </si>
  <si>
    <t>2017년</t>
  </si>
  <si>
    <t>2018년</t>
  </si>
  <si>
    <t>2 0 1 6</t>
  </si>
  <si>
    <t>2 0 1 7</t>
  </si>
  <si>
    <t>2 0 1 8</t>
  </si>
  <si>
    <t>1979년이전</t>
  </si>
  <si>
    <t>2010년</t>
  </si>
  <si>
    <t>1980년~1989년</t>
  </si>
  <si>
    <t>1990년~1999년</t>
  </si>
  <si>
    <t>2004년~2009년</t>
  </si>
  <si>
    <t>2000년~2004년</t>
  </si>
  <si>
    <t>단위: 필지, 천㎡</t>
  </si>
  <si>
    <t>자연환경보전지역</t>
  </si>
  <si>
    <r>
      <t>국가도시공원</t>
    </r>
    <r>
      <rPr>
        <vertAlign val="superscript"/>
        <sz val="11"/>
        <rFont val="바탕체"/>
        <family val="1"/>
      </rPr>
      <t>1)</t>
    </r>
  </si>
  <si>
    <t>연    별</t>
  </si>
  <si>
    <t>연    별</t>
  </si>
  <si>
    <t>2 0 1 3</t>
  </si>
  <si>
    <t>2 0 1 4</t>
  </si>
  <si>
    <t>2 0 1 5</t>
  </si>
  <si>
    <r>
      <t xml:space="preserve">구  </t>
    </r>
    <r>
      <rPr>
        <sz val="11"/>
        <rFont val="Times New Roman"/>
        <family val="1"/>
      </rPr>
      <t>·</t>
    </r>
    <r>
      <rPr>
        <sz val="11"/>
        <rFont val="바탕체"/>
        <family val="1"/>
      </rPr>
      <t xml:space="preserve">  군   도 </t>
    </r>
  </si>
  <si>
    <t>2 0 1 1</t>
  </si>
  <si>
    <t>2 0 1 2</t>
  </si>
  <si>
    <t>2 0 1 3</t>
  </si>
  <si>
    <t>2 0 1 4</t>
  </si>
  <si>
    <t>2 0 1 5</t>
  </si>
  <si>
    <t>2 0 1 6</t>
  </si>
  <si>
    <t>2 0 1 7</t>
  </si>
  <si>
    <t>2 0 1 8</t>
  </si>
  <si>
    <r>
      <t>2015년</t>
    </r>
    <r>
      <rPr>
        <vertAlign val="superscript"/>
        <sz val="11"/>
        <rFont val="바탕체"/>
        <family val="1"/>
      </rPr>
      <t>1)</t>
    </r>
  </si>
  <si>
    <t xml:space="preserve"> 5. 주 택 가 격 지 수</t>
  </si>
  <si>
    <t>2019년</t>
  </si>
  <si>
    <t>2 0 1 9</t>
  </si>
  <si>
    <t xml:space="preserve"> 2019 동  수</t>
  </si>
  <si>
    <t>상업용 동  수</t>
  </si>
  <si>
    <t xml:space="preserve">   연면적</t>
  </si>
  <si>
    <t>농수산용 동  수</t>
  </si>
  <si>
    <t>공업용 동  수</t>
  </si>
  <si>
    <t>교육/사회용 동  수</t>
  </si>
  <si>
    <t>공공용  동  수</t>
  </si>
  <si>
    <t xml:space="preserve">  연면적</t>
  </si>
  <si>
    <t>개 소</t>
  </si>
  <si>
    <r>
      <t>도시자연공원
구역</t>
    </r>
    <r>
      <rPr>
        <vertAlign val="superscript"/>
        <sz val="11"/>
        <rFont val="바탕체"/>
        <family val="1"/>
      </rPr>
      <t>3)</t>
    </r>
  </si>
  <si>
    <r>
      <t xml:space="preserve">      3)앞산공원면적 13,186,743m</t>
    </r>
    <r>
      <rPr>
        <vertAlign val="superscript"/>
        <sz val="11"/>
        <rFont val="바탕체"/>
        <family val="1"/>
      </rPr>
      <t>2</t>
    </r>
    <r>
      <rPr>
        <sz val="11"/>
        <rFont val="바탕체"/>
        <family val="1"/>
      </rPr>
      <t>(남구 3,838,000 달서구 5,660,000 수성구 3,568,693 달성군 120,050)</t>
    </r>
  </si>
  <si>
    <t xml:space="preserve">      2)2019년부터 묘지공원, 기타공원 추가</t>
  </si>
  <si>
    <t xml:space="preserve">  주: 지가변동률은 기준시점 가격수준을 100으로 보았을 때 해당시점 가격수준의 변동률을 의미함</t>
  </si>
  <si>
    <r>
      <t xml:space="preserve"> Ⅸ. 주   택  </t>
    </r>
    <r>
      <rPr>
        <b/>
        <sz val="18"/>
        <rFont val="Times New Roman"/>
        <family val="1"/>
      </rPr>
      <t>·</t>
    </r>
    <r>
      <rPr>
        <b/>
        <sz val="18"/>
        <rFont val="바탕체"/>
        <family val="1"/>
      </rPr>
      <t xml:space="preserve">  건   설</t>
    </r>
  </si>
  <si>
    <t xml:space="preserve"> １. 주 택 현 황  및  보 급 률</t>
  </si>
  <si>
    <t xml:space="preserve"> 2. 건 축 연 도 별  주 택</t>
  </si>
  <si>
    <t xml:space="preserve"> 3. 건 축 허 가</t>
  </si>
  <si>
    <t xml:space="preserve"> 5. 토 지 거 래  허 가</t>
  </si>
  <si>
    <t xml:space="preserve"> 6. 지 가 변 동 률</t>
  </si>
  <si>
    <t>자료: 「한국지가변동률조사」 한국부동산원</t>
  </si>
  <si>
    <t>단위: 필지수, 천㎡</t>
  </si>
  <si>
    <t xml:space="preserve"> 7. 토 지 거 래 현 황 </t>
  </si>
  <si>
    <t xml:space="preserve"> 8. 용 도 지 역</t>
  </si>
  <si>
    <r>
      <t>묘지공원</t>
    </r>
    <r>
      <rPr>
        <vertAlign val="superscript"/>
        <sz val="11"/>
        <rFont val="바탕체"/>
        <family val="1"/>
      </rPr>
      <t>2)</t>
    </r>
  </si>
  <si>
    <r>
      <t>기타공원</t>
    </r>
    <r>
      <rPr>
        <vertAlign val="superscript"/>
        <sz val="11"/>
        <rFont val="바탕체"/>
        <family val="1"/>
      </rPr>
      <t>2)</t>
    </r>
  </si>
  <si>
    <t xml:space="preserve"> 10. 도    로</t>
  </si>
  <si>
    <t xml:space="preserve"> 9. 공    원 </t>
  </si>
  <si>
    <t xml:space="preserve"> 11. 교    량</t>
  </si>
  <si>
    <t>2 0 2 0</t>
  </si>
  <si>
    <t>2 0 2 0</t>
  </si>
  <si>
    <t>2020년</t>
  </si>
  <si>
    <t>단위: 동, ㎡</t>
  </si>
  <si>
    <t>구      분</t>
  </si>
  <si>
    <t>합           계</t>
  </si>
  <si>
    <t>신       축</t>
  </si>
  <si>
    <t>증축 ·개축 ·이전 ·대수선</t>
  </si>
  <si>
    <t>용    도    변    경</t>
  </si>
  <si>
    <t>콘크리트</t>
  </si>
  <si>
    <t>철골</t>
  </si>
  <si>
    <t>조적</t>
  </si>
  <si>
    <t>철골철근</t>
  </si>
  <si>
    <t xml:space="preserve"> 2016 동  수</t>
  </si>
  <si>
    <t xml:space="preserve">    연면적</t>
  </si>
  <si>
    <t xml:space="preserve"> 2017 동  수</t>
  </si>
  <si>
    <t xml:space="preserve">    연면적</t>
  </si>
  <si>
    <t xml:space="preserve"> 2018 동  수</t>
  </si>
  <si>
    <t>자료: 건축과</t>
  </si>
  <si>
    <t xml:space="preserve">  주: 대구시 본청 허가분 포함</t>
  </si>
  <si>
    <t>2020 동  수</t>
  </si>
  <si>
    <t>연면적</t>
  </si>
  <si>
    <t>2 0 2 0</t>
  </si>
  <si>
    <t xml:space="preserve"> × </t>
  </si>
  <si>
    <t xml:space="preserve">자료: 「전국주택가격동향조사」한국감정원 </t>
  </si>
  <si>
    <t>2 0 2 0</t>
  </si>
  <si>
    <t>2 0 2 0</t>
  </si>
  <si>
    <r>
      <t>인      구</t>
    </r>
    <r>
      <rPr>
        <vertAlign val="superscript"/>
        <sz val="11"/>
        <rFont val="바탕체"/>
        <family val="1"/>
      </rPr>
      <t>1)</t>
    </r>
  </si>
  <si>
    <t xml:space="preserve">         -</t>
  </si>
  <si>
    <t xml:space="preserve">        -</t>
  </si>
  <si>
    <t xml:space="preserve">       -</t>
  </si>
  <si>
    <r>
      <t xml:space="preserve">자료: </t>
    </r>
    <r>
      <rPr>
        <sz val="11"/>
        <color indexed="10"/>
        <rFont val="바탕체"/>
        <family val="1"/>
      </rPr>
      <t xml:space="preserve">시 도로과 </t>
    </r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</si>
</sst>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'#,##0;&quot;-&quot;"/>
    <numFmt numFmtId="177" formatCode="###0"/>
    <numFmt numFmtId="178" formatCode="#,##0.00;\'#,##0.00;&quot;-&quot;"/>
    <numFmt numFmtId="179" formatCode="#,##0;\-#,##0;&quot;-&quot;"/>
    <numFmt numFmtId="180" formatCode="_-* #,##0.0_-;\-* #,##0.0_-;_-* &quot;-&quot;_-;_-@_-"/>
    <numFmt numFmtId="181" formatCode="_-* #,##0.00_-;\-* #,##0.00_-;_-* &quot;-&quot;_-;_-@_-"/>
    <numFmt numFmtId="182" formatCode="0;[Red]0"/>
    <numFmt numFmtId="183" formatCode="_-* #,##0.0_-;\-* #,##0.0_-;_-* &quot;-&quot;?_-;_-@_-"/>
    <numFmt numFmtId="184" formatCode="#,##0;\-#,##0;&quot;-&quot;;"/>
    <numFmt numFmtId="185" formatCode="#,##0.0_);[Red]\(#,##0.0\)"/>
    <numFmt numFmtId="186" formatCode="#,##0_ "/>
    <numFmt numFmtId="187" formatCode="#,##0;\-#,##0;&quot; &quot;;"/>
    <numFmt numFmtId="188" formatCode="#,##0.000"/>
    <numFmt numFmtId="189" formatCode="#,##0;[Red]#,##0"/>
    <numFmt numFmtId="190" formatCode="#,##0.00;\-#,##0.00;&quot;-&quot;"/>
    <numFmt numFmtId="191" formatCode="#,##0_);[Red]\(#,##0\)"/>
    <numFmt numFmtId="192" formatCode="#,##0.000;\-#,##0.000;&quot;-&quot;"/>
    <numFmt numFmtId="193" formatCode="0.000_ "/>
    <numFmt numFmtId="194" formatCode="[$-412]yyyy&quot;년&quot;\ m&quot;월&quot;\ d&quot;일&quot;\ dddd"/>
    <numFmt numFmtId="195" formatCode="[$-412]AM/PM\ h:mm:ss"/>
    <numFmt numFmtId="196" formatCode="#,##0.00;\-#,##0.00;&quot;-&quot;;"/>
    <numFmt numFmtId="197" formatCode="#,##0.000;\-#,##0.000;&quot;-&quot;;"/>
    <numFmt numFmtId="198" formatCode="#,##0.0;\-#,##0.0;&quot;-&quot;;"/>
    <numFmt numFmtId="199" formatCode="0_);[Red]\(0\)"/>
    <numFmt numFmtId="200" formatCode="&quot;₩&quot;#,##0_);[Red]\(&quot;₩&quot;#,##0\)"/>
    <numFmt numFmtId="201" formatCode="#,###"/>
    <numFmt numFmtId="202" formatCode="0_ "/>
    <numFmt numFmtId="203" formatCode="_-* #,##0_-;\-* #,##0\-;_-* &quot;-&quot;_-;_-@_-"/>
    <numFmt numFmtId="204" formatCode="#,##0;\'#,##0;&quot; &quot;"/>
    <numFmt numFmtId="205" formatCode="#,##0.00;\'#,##0.00;&quot; &quot;"/>
    <numFmt numFmtId="206" formatCode="#,##0_);\(\-#,##0\)"/>
    <numFmt numFmtId="207" formatCode="_-* #,##0.000_-;\-* #,##0.000_-;_-* &quot;-&quot;???_-;_-@_-"/>
    <numFmt numFmtId="208" formatCode="#,##0.000_ "/>
    <numFmt numFmtId="209" formatCode="mm&quot;월&quot;\ dd&quot;일&quot;"/>
    <numFmt numFmtId="210" formatCode="#,##0.0"/>
    <numFmt numFmtId="211" formatCode="0.000000"/>
    <numFmt numFmtId="212" formatCode="0.00000"/>
    <numFmt numFmtId="213" formatCode="_ * #,##0_ ;_ * \-#,##0_ ;_ * &quot;-&quot;_ ;_ @_ "/>
    <numFmt numFmtId="214" formatCode="_ &quot;₩&quot;* #,##0_ ;_ &quot;₩&quot;* \-#,##0_ ;_ &quot;₩&quot;* &quot;-&quot;_ ;_ @_ "/>
    <numFmt numFmtId="215" formatCode="_ * #,##0.00_ ;_ * \-#,##0.00_ ;_ * &quot;-&quot;??_ ;_ @_ "/>
    <numFmt numFmtId="216" formatCode="_ * #,##0.0_ ;_ * \-#,##0.0_ ;_ * &quot;-&quot;_ ;_ @_ 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#,##0,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0_);[Red]\(0.000\)"/>
    <numFmt numFmtId="225" formatCode="_-* #,##0.000_-;\-* #,##0.000_-;_-* &quot;-&quot;_-;_-@_-"/>
    <numFmt numFmtId="226" formatCode="_-* #,##0.0000_-;\-* #,##0.0000_-;_-* &quot;-&quot;_-;_-@_-"/>
  </numFmts>
  <fonts count="65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sz val="9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sz val="10"/>
      <color indexed="8"/>
      <name val="굴림"/>
      <family val="3"/>
    </font>
    <font>
      <b/>
      <sz val="18"/>
      <name val="바탕체"/>
      <family val="1"/>
    </font>
    <font>
      <b/>
      <sz val="18"/>
      <name val="Times New Roman"/>
      <family val="1"/>
    </font>
    <font>
      <sz val="18"/>
      <name val="돋움"/>
      <family val="3"/>
    </font>
    <font>
      <sz val="10"/>
      <name val="굴림체"/>
      <family val="3"/>
    </font>
    <font>
      <sz val="11"/>
      <name val="Times New Roman"/>
      <family val="1"/>
    </font>
    <font>
      <sz val="11"/>
      <color indexed="8"/>
      <name val="바탕체"/>
      <family val="1"/>
    </font>
    <font>
      <sz val="11"/>
      <color indexed="8"/>
      <name val="맑은 고딕"/>
      <family val="3"/>
    </font>
    <font>
      <sz val="12"/>
      <name val="굴림체"/>
      <family val="3"/>
    </font>
    <font>
      <sz val="14"/>
      <name val="뼻뮝"/>
      <family val="3"/>
    </font>
    <font>
      <sz val="10"/>
      <name val="Arial"/>
      <family val="2"/>
    </font>
    <font>
      <sz val="12"/>
      <name val="뼻뮝"/>
      <family val="3"/>
    </font>
    <font>
      <sz val="1"/>
      <color indexed="8"/>
      <name val="Courier"/>
      <family val="3"/>
    </font>
    <font>
      <sz val="10"/>
      <name val="돋움체"/>
      <family val="3"/>
    </font>
    <font>
      <sz val="11"/>
      <color indexed="10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1"/>
      <name val="바탕체"/>
      <family val="1"/>
    </font>
    <font>
      <sz val="11"/>
      <color rgb="FFFF0000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3" fontId="22" fillId="0" borderId="0" applyFont="0" applyFill="0" applyBorder="0" applyAlignment="0" applyProtection="0"/>
    <xf numFmtId="215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188" fontId="20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48" fillId="27" borderId="0" applyNumberFormat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0" fillId="28" borderId="4" applyNumberFormat="0" applyFon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3" applyNumberFormat="0" applyAlignment="0" applyProtection="0"/>
    <xf numFmtId="4" fontId="24" fillId="0" borderId="0">
      <alignment/>
      <protection locked="0"/>
    </xf>
    <xf numFmtId="210" fontId="20" fillId="0" borderId="0">
      <alignment/>
      <protection locked="0"/>
    </xf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11" applyNumberFormat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4" fontId="20" fillId="0" borderId="0" applyFont="0" applyFill="0" applyBorder="0" applyAlignment="0" applyProtection="0"/>
    <xf numFmtId="212" fontId="20" fillId="0" borderId="0">
      <alignment/>
      <protection locked="0"/>
    </xf>
    <xf numFmtId="0" fontId="1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19" fillId="0" borderId="0">
      <alignment vertical="center"/>
      <protection/>
    </xf>
    <xf numFmtId="0" fontId="25" fillId="0" borderId="0">
      <alignment/>
      <protection/>
    </xf>
    <xf numFmtId="0" fontId="19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 vertical="center"/>
      <protection/>
    </xf>
    <xf numFmtId="0" fontId="62" fillId="0" borderId="0">
      <alignment vertical="center"/>
      <protection/>
    </xf>
    <xf numFmtId="0" fontId="61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4" fillId="0" borderId="12">
      <alignment/>
      <protection locked="0"/>
    </xf>
    <xf numFmtId="211" fontId="20" fillId="0" borderId="0">
      <alignment/>
      <protection locked="0"/>
    </xf>
    <xf numFmtId="216" fontId="20" fillId="0" borderId="0">
      <alignment/>
      <protection locked="0"/>
    </xf>
  </cellStyleXfs>
  <cellXfs count="3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41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1" fontId="4" fillId="0" borderId="0" xfId="67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81" fontId="4" fillId="0" borderId="0" xfId="67" applyNumberFormat="1" applyFont="1" applyFill="1" applyBorder="1" applyAlignment="1">
      <alignment vertical="center"/>
    </xf>
    <xf numFmtId="181" fontId="4" fillId="0" borderId="0" xfId="67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4" fillId="0" borderId="0" xfId="127" applyNumberFormat="1" applyFont="1" applyFill="1" applyBorder="1" applyAlignment="1">
      <alignment horizontal="right" vertical="center"/>
      <protection/>
    </xf>
    <xf numFmtId="181" fontId="4" fillId="0" borderId="0" xfId="127" applyNumberFormat="1" applyFont="1" applyFill="1" applyBorder="1" applyAlignment="1">
      <alignment vertical="center"/>
      <protection/>
    </xf>
    <xf numFmtId="181" fontId="4" fillId="0" borderId="0" xfId="127" applyNumberFormat="1" applyFont="1" applyFill="1" applyBorder="1" applyAlignment="1">
      <alignment horizontal="right" vertical="center"/>
      <protection/>
    </xf>
    <xf numFmtId="41" fontId="4" fillId="0" borderId="0" xfId="127" applyNumberFormat="1" applyFont="1" applyFill="1" applyBorder="1" applyAlignment="1">
      <alignment vertical="center"/>
      <protection/>
    </xf>
    <xf numFmtId="176" fontId="4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87" fontId="4" fillId="0" borderId="0" xfId="0" applyNumberFormat="1" applyFont="1" applyFill="1" applyAlignment="1">
      <alignment horizontal="right" vertical="center"/>
    </xf>
    <xf numFmtId="41" fontId="4" fillId="0" borderId="15" xfId="67" applyNumberFormat="1" applyFont="1" applyFill="1" applyBorder="1" applyAlignment="1">
      <alignment vertical="center"/>
    </xf>
    <xf numFmtId="41" fontId="4" fillId="0" borderId="0" xfId="67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7" xfId="67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4" fillId="0" borderId="0" xfId="68" applyNumberFormat="1" applyFont="1" applyFill="1" applyBorder="1" applyAlignment="1">
      <alignment vertical="center"/>
    </xf>
    <xf numFmtId="41" fontId="4" fillId="0" borderId="17" xfId="68" applyNumberFormat="1" applyFont="1" applyFill="1" applyBorder="1" applyAlignment="1">
      <alignment vertical="center"/>
    </xf>
    <xf numFmtId="41" fontId="4" fillId="0" borderId="15" xfId="68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183" fontId="4" fillId="0" borderId="18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5" fillId="0" borderId="15" xfId="68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183" fontId="4" fillId="0" borderId="15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181" fontId="4" fillId="0" borderId="19" xfId="67" applyNumberFormat="1" applyFont="1" applyFill="1" applyBorder="1" applyAlignment="1">
      <alignment vertical="center"/>
    </xf>
    <xf numFmtId="181" fontId="4" fillId="0" borderId="15" xfId="67" applyNumberFormat="1" applyFont="1" applyFill="1" applyBorder="1" applyAlignment="1">
      <alignment vertical="center"/>
    </xf>
    <xf numFmtId="181" fontId="4" fillId="0" borderId="15" xfId="127" applyNumberFormat="1" applyFont="1" applyFill="1" applyBorder="1" applyAlignment="1">
      <alignment horizontal="right" vertical="center"/>
      <protection/>
    </xf>
    <xf numFmtId="41" fontId="4" fillId="0" borderId="19" xfId="127" applyNumberFormat="1" applyFont="1" applyFill="1" applyBorder="1" applyAlignment="1">
      <alignment vertical="center"/>
      <protection/>
    </xf>
    <xf numFmtId="41" fontId="4" fillId="0" borderId="15" xfId="127" applyNumberFormat="1" applyFont="1" applyFill="1" applyBorder="1" applyAlignment="1">
      <alignment vertical="center"/>
      <protection/>
    </xf>
    <xf numFmtId="41" fontId="4" fillId="0" borderId="0" xfId="67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1" fontId="4" fillId="0" borderId="0" xfId="67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0" xfId="88" applyNumberFormat="1" applyFont="1" applyFill="1" applyAlignment="1">
      <alignment horizontal="right" vertical="center"/>
    </xf>
    <xf numFmtId="176" fontId="5" fillId="0" borderId="0" xfId="88" applyNumberFormat="1" applyFont="1" applyFill="1" applyAlignment="1">
      <alignment horizontal="right" vertical="center"/>
    </xf>
    <xf numFmtId="184" fontId="5" fillId="0" borderId="0" xfId="125" applyNumberFormat="1" applyFont="1" applyFill="1" applyBorder="1" applyAlignment="1">
      <alignment horizontal="right" vertical="center"/>
      <protection/>
    </xf>
    <xf numFmtId="184" fontId="5" fillId="0" borderId="0" xfId="125" applyNumberFormat="1" applyFont="1" applyFill="1" applyAlignment="1">
      <alignment horizontal="right" vertical="center"/>
      <protection/>
    </xf>
    <xf numFmtId="41" fontId="4" fillId="0" borderId="20" xfId="67" applyFont="1" applyFill="1" applyBorder="1" applyAlignment="1">
      <alignment horizontal="center" vertical="center"/>
    </xf>
    <xf numFmtId="41" fontId="4" fillId="0" borderId="15" xfId="67" applyFont="1" applyFill="1" applyBorder="1" applyAlignment="1">
      <alignment vertical="center"/>
    </xf>
    <xf numFmtId="41" fontId="4" fillId="0" borderId="0" xfId="67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99" fontId="4" fillId="0" borderId="15" xfId="0" applyNumberFormat="1" applyFont="1" applyFill="1" applyBorder="1" applyAlignment="1">
      <alignment horizontal="center" vertical="center"/>
    </xf>
    <xf numFmtId="199" fontId="4" fillId="0" borderId="0" xfId="0" applyNumberFormat="1" applyFont="1" applyFill="1" applyBorder="1" applyAlignment="1">
      <alignment vertical="center"/>
    </xf>
    <xf numFmtId="199" fontId="4" fillId="0" borderId="0" xfId="0" applyNumberFormat="1" applyFont="1" applyFill="1" applyAlignment="1">
      <alignment vertical="center"/>
    </xf>
    <xf numFmtId="183" fontId="4" fillId="0" borderId="17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left"/>
    </xf>
    <xf numFmtId="41" fontId="4" fillId="0" borderId="0" xfId="129" applyNumberFormat="1" applyFont="1" applyFill="1" applyBorder="1" applyAlignment="1">
      <alignment horizontal="right" vertical="center"/>
      <protection/>
    </xf>
    <xf numFmtId="41" fontId="4" fillId="0" borderId="15" xfId="129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4" fillId="6" borderId="21" xfId="0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right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5" xfId="129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6" borderId="22" xfId="0" applyNumberFormat="1" applyFont="1" applyFill="1" applyBorder="1" applyAlignment="1">
      <alignment horizontal="center" vertical="center"/>
    </xf>
    <xf numFmtId="41" fontId="4" fillId="0" borderId="0" xfId="68" applyFont="1" applyFill="1" applyBorder="1" applyAlignment="1">
      <alignment vertical="center"/>
    </xf>
    <xf numFmtId="0" fontId="63" fillId="6" borderId="21" xfId="0" applyFont="1" applyFill="1" applyBorder="1" applyAlignment="1">
      <alignment horizontal="center" vertical="center"/>
    </xf>
    <xf numFmtId="41" fontId="63" fillId="6" borderId="22" xfId="0" applyNumberFormat="1" applyFont="1" applyFill="1" applyBorder="1" applyAlignment="1">
      <alignment vertical="center"/>
    </xf>
    <xf numFmtId="41" fontId="63" fillId="6" borderId="23" xfId="68" applyNumberFormat="1" applyFont="1" applyFill="1" applyBorder="1" applyAlignment="1">
      <alignment vertical="center"/>
    </xf>
    <xf numFmtId="41" fontId="63" fillId="6" borderId="21" xfId="68" applyNumberFormat="1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1" fontId="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0" xfId="129" applyNumberFormat="1" applyFont="1" applyFill="1" applyBorder="1" applyAlignment="1">
      <alignment horizontal="center" vertical="center" wrapText="1"/>
      <protection/>
    </xf>
    <xf numFmtId="41" fontId="4" fillId="0" borderId="17" xfId="0" applyNumberFormat="1" applyFont="1" applyFill="1" applyBorder="1" applyAlignment="1">
      <alignment vertical="center"/>
    </xf>
    <xf numFmtId="207" fontId="4" fillId="0" borderId="20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Alignment="1">
      <alignment horizontal="right" vertical="center"/>
    </xf>
    <xf numFmtId="207" fontId="4" fillId="0" borderId="15" xfId="67" applyNumberFormat="1" applyFont="1" applyFill="1" applyBorder="1" applyAlignment="1">
      <alignment horizontal="right" vertical="center"/>
    </xf>
    <xf numFmtId="207" fontId="4" fillId="0" borderId="15" xfId="0" applyNumberFormat="1" applyFont="1" applyFill="1" applyBorder="1" applyAlignment="1">
      <alignment horizontal="right" vertical="center"/>
    </xf>
    <xf numFmtId="207" fontId="4" fillId="0" borderId="0" xfId="67" applyNumberFormat="1" applyFont="1" applyFill="1" applyBorder="1" applyAlignment="1">
      <alignment horizontal="right" vertical="center"/>
    </xf>
    <xf numFmtId="207" fontId="4" fillId="6" borderId="24" xfId="0" applyNumberFormat="1" applyFont="1" applyFill="1" applyBorder="1" applyAlignment="1">
      <alignment horizontal="right" vertical="center"/>
    </xf>
    <xf numFmtId="207" fontId="4" fillId="6" borderId="22" xfId="0" applyNumberFormat="1" applyFont="1" applyFill="1" applyBorder="1" applyAlignment="1">
      <alignment horizontal="right" vertical="center"/>
    </xf>
    <xf numFmtId="41" fontId="4" fillId="6" borderId="22" xfId="67" applyFont="1" applyFill="1" applyBorder="1" applyAlignment="1">
      <alignment vertical="center"/>
    </xf>
    <xf numFmtId="41" fontId="4" fillId="6" borderId="21" xfId="67" applyFont="1" applyFill="1" applyBorder="1" applyAlignment="1">
      <alignment vertical="center"/>
    </xf>
    <xf numFmtId="208" fontId="4" fillId="6" borderId="22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1" fontId="4" fillId="0" borderId="0" xfId="68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horizontal="right" vertical="center"/>
    </xf>
    <xf numFmtId="178" fontId="4" fillId="0" borderId="24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0" xfId="128" applyNumberFormat="1" applyFont="1" applyFill="1" applyBorder="1" applyAlignment="1">
      <alignment horizontal="right" vertical="center"/>
      <protection/>
    </xf>
    <xf numFmtId="41" fontId="4" fillId="0" borderId="18" xfId="128" applyNumberFormat="1" applyFont="1" applyFill="1" applyBorder="1" applyAlignment="1">
      <alignment horizontal="right" vertical="center"/>
      <protection/>
    </xf>
    <xf numFmtId="203" fontId="4" fillId="0" borderId="15" xfId="0" applyNumberFormat="1" applyFont="1" applyFill="1" applyBorder="1" applyAlignment="1">
      <alignment horizontal="center" vertical="center"/>
    </xf>
    <xf numFmtId="203" fontId="4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41" fontId="4" fillId="0" borderId="17" xfId="68" applyFont="1" applyFill="1" applyBorder="1" applyAlignment="1">
      <alignment horizontal="right" vertical="center"/>
    </xf>
    <xf numFmtId="41" fontId="4" fillId="0" borderId="19" xfId="68" applyFont="1" applyFill="1" applyBorder="1" applyAlignment="1">
      <alignment horizontal="right" vertical="center"/>
    </xf>
    <xf numFmtId="41" fontId="4" fillId="0" borderId="20" xfId="68" applyFont="1" applyFill="1" applyBorder="1" applyAlignment="1">
      <alignment vertical="center"/>
    </xf>
    <xf numFmtId="41" fontId="4" fillId="0" borderId="18" xfId="68" applyFont="1" applyFill="1" applyBorder="1" applyAlignment="1">
      <alignment horizontal="right" vertical="center"/>
    </xf>
    <xf numFmtId="41" fontId="4" fillId="0" borderId="15" xfId="68" applyFont="1" applyFill="1" applyBorder="1" applyAlignment="1">
      <alignment horizontal="right" vertical="center"/>
    </xf>
    <xf numFmtId="41" fontId="4" fillId="0" borderId="0" xfId="68" applyFont="1" applyFill="1" applyBorder="1" applyAlignment="1">
      <alignment horizontal="center" vertical="center"/>
    </xf>
    <xf numFmtId="41" fontId="4" fillId="0" borderId="17" xfId="68" applyFont="1" applyFill="1" applyBorder="1" applyAlignment="1">
      <alignment horizontal="center" vertical="center"/>
    </xf>
    <xf numFmtId="41" fontId="4" fillId="0" borderId="15" xfId="68" applyFont="1" applyFill="1" applyBorder="1" applyAlignment="1">
      <alignment horizontal="center" vertical="center"/>
    </xf>
    <xf numFmtId="41" fontId="4" fillId="0" borderId="20" xfId="68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41" fontId="4" fillId="6" borderId="0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 wrapText="1"/>
    </xf>
    <xf numFmtId="208" fontId="4" fillId="0" borderId="0" xfId="0" applyNumberFormat="1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vertical="center"/>
    </xf>
    <xf numFmtId="43" fontId="4" fillId="0" borderId="0" xfId="127" applyNumberFormat="1" applyFont="1" applyFill="1" applyBorder="1" applyAlignment="1">
      <alignment horizontal="right" vertical="center"/>
      <protection/>
    </xf>
    <xf numFmtId="43" fontId="4" fillId="0" borderId="15" xfId="127" applyNumberFormat="1" applyFont="1" applyFill="1" applyBorder="1" applyAlignment="1">
      <alignment horizontal="right" vertical="center"/>
      <protection/>
    </xf>
    <xf numFmtId="43" fontId="4" fillId="0" borderId="0" xfId="127" applyNumberFormat="1" applyFont="1" applyFill="1" applyBorder="1" applyAlignment="1">
      <alignment vertical="center"/>
      <protection/>
    </xf>
    <xf numFmtId="43" fontId="4" fillId="0" borderId="15" xfId="0" applyNumberFormat="1" applyFont="1" applyFill="1" applyBorder="1" applyAlignment="1">
      <alignment horizontal="right" vertical="center"/>
    </xf>
    <xf numFmtId="43" fontId="4" fillId="0" borderId="0" xfId="68" applyNumberFormat="1" applyFont="1" applyFill="1" applyBorder="1" applyAlignment="1">
      <alignment horizontal="right" vertical="center"/>
    </xf>
    <xf numFmtId="41" fontId="63" fillId="0" borderId="0" xfId="68" applyNumberFormat="1" applyFont="1" applyFill="1" applyBorder="1" applyAlignment="1">
      <alignment vertical="center"/>
    </xf>
    <xf numFmtId="41" fontId="63" fillId="0" borderId="0" xfId="68" applyFont="1" applyFill="1" applyBorder="1" applyAlignment="1">
      <alignment vertical="center"/>
    </xf>
    <xf numFmtId="41" fontId="63" fillId="0" borderId="0" xfId="0" applyNumberFormat="1" applyFont="1" applyFill="1" applyBorder="1" applyAlignment="1">
      <alignment vertical="center"/>
    </xf>
    <xf numFmtId="41" fontId="63" fillId="0" borderId="17" xfId="68" applyNumberFormat="1" applyFont="1" applyFill="1" applyBorder="1" applyAlignment="1">
      <alignment vertical="center"/>
    </xf>
    <xf numFmtId="41" fontId="63" fillId="0" borderId="15" xfId="68" applyNumberFormat="1" applyFont="1" applyFill="1" applyBorder="1" applyAlignment="1">
      <alignment vertical="center"/>
    </xf>
    <xf numFmtId="182" fontId="4" fillId="6" borderId="21" xfId="0" applyNumberFormat="1" applyFont="1" applyFill="1" applyBorder="1" applyAlignment="1">
      <alignment horizontal="center" vertical="center"/>
    </xf>
    <xf numFmtId="41" fontId="4" fillId="6" borderId="23" xfId="68" applyFont="1" applyFill="1" applyBorder="1" applyAlignment="1">
      <alignment horizontal="center" vertical="center"/>
    </xf>
    <xf numFmtId="41" fontId="4" fillId="6" borderId="22" xfId="68" applyFont="1" applyFill="1" applyBorder="1" applyAlignment="1">
      <alignment horizontal="center" vertical="center"/>
    </xf>
    <xf numFmtId="41" fontId="4" fillId="6" borderId="21" xfId="68" applyFont="1" applyFill="1" applyBorder="1" applyAlignment="1">
      <alignment horizontal="center" vertical="center"/>
    </xf>
    <xf numFmtId="41" fontId="4" fillId="6" borderId="24" xfId="68" applyFont="1" applyFill="1" applyBorder="1" applyAlignment="1">
      <alignment horizontal="center" vertical="center"/>
    </xf>
    <xf numFmtId="41" fontId="63" fillId="6" borderId="22" xfId="68" applyNumberFormat="1" applyFont="1" applyFill="1" applyBorder="1" applyAlignment="1">
      <alignment vertical="center"/>
    </xf>
    <xf numFmtId="41" fontId="63" fillId="6" borderId="22" xfId="68" applyFont="1" applyFill="1" applyBorder="1" applyAlignment="1">
      <alignment vertical="center"/>
    </xf>
    <xf numFmtId="0" fontId="4" fillId="6" borderId="21" xfId="0" applyFont="1" applyFill="1" applyBorder="1" applyAlignment="1">
      <alignment horizontal="center" vertical="center"/>
    </xf>
    <xf numFmtId="41" fontId="4" fillId="6" borderId="23" xfId="0" applyNumberFormat="1" applyFont="1" applyFill="1" applyBorder="1" applyAlignment="1">
      <alignment vertical="center"/>
    </xf>
    <xf numFmtId="183" fontId="4" fillId="6" borderId="22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horizontal="right" vertical="center"/>
    </xf>
    <xf numFmtId="41" fontId="5" fillId="6" borderId="17" xfId="126" applyNumberFormat="1" applyFont="1" applyFill="1" applyBorder="1" applyAlignment="1">
      <alignment horizontal="right" vertical="center"/>
      <protection/>
    </xf>
    <xf numFmtId="41" fontId="5" fillId="6" borderId="0" xfId="126" applyNumberFormat="1" applyFont="1" applyFill="1" applyBorder="1" applyAlignment="1">
      <alignment horizontal="right" vertical="center"/>
      <protection/>
    </xf>
    <xf numFmtId="41" fontId="5" fillId="6" borderId="15" xfId="126" applyNumberFormat="1" applyFont="1" applyFill="1" applyBorder="1" applyAlignment="1">
      <alignment horizontal="right" vertical="center"/>
      <protection/>
    </xf>
    <xf numFmtId="41" fontId="5" fillId="6" borderId="17" xfId="0" applyNumberFormat="1" applyFont="1" applyFill="1" applyBorder="1" applyAlignment="1">
      <alignment horizontal="center" vertical="center"/>
    </xf>
    <xf numFmtId="41" fontId="5" fillId="6" borderId="0" xfId="0" applyNumberFormat="1" applyFont="1" applyFill="1" applyBorder="1" applyAlignment="1">
      <alignment horizontal="center" vertical="center"/>
    </xf>
    <xf numFmtId="41" fontId="16" fillId="6" borderId="0" xfId="0" applyNumberFormat="1" applyFont="1" applyFill="1" applyBorder="1" applyAlignment="1">
      <alignment horizontal="right" vertical="center" wrapText="1"/>
    </xf>
    <xf numFmtId="0" fontId="5" fillId="6" borderId="21" xfId="0" applyFont="1" applyFill="1" applyBorder="1" applyAlignment="1">
      <alignment horizontal="right" vertical="center"/>
    </xf>
    <xf numFmtId="41" fontId="5" fillId="6" borderId="22" xfId="0" applyNumberFormat="1" applyFont="1" applyFill="1" applyBorder="1" applyAlignment="1">
      <alignment horizontal="center" vertical="center"/>
    </xf>
    <xf numFmtId="41" fontId="5" fillId="6" borderId="22" xfId="126" applyNumberFormat="1" applyFont="1" applyFill="1" applyBorder="1" applyAlignment="1">
      <alignment horizontal="right" vertical="center"/>
      <protection/>
    </xf>
    <xf numFmtId="41" fontId="5" fillId="6" borderId="21" xfId="126" applyNumberFormat="1" applyFont="1" applyFill="1" applyBorder="1" applyAlignment="1">
      <alignment horizontal="right" vertical="center"/>
      <protection/>
    </xf>
    <xf numFmtId="41" fontId="5" fillId="6" borderId="23" xfId="126" applyNumberFormat="1" applyFont="1" applyFill="1" applyBorder="1" applyAlignment="1">
      <alignment horizontal="right" vertical="center"/>
      <protection/>
    </xf>
    <xf numFmtId="41" fontId="5" fillId="6" borderId="17" xfId="0" applyNumberFormat="1" applyFont="1" applyFill="1" applyBorder="1" applyAlignment="1">
      <alignment horizontal="right" vertical="center"/>
    </xf>
    <xf numFmtId="41" fontId="5" fillId="6" borderId="0" xfId="0" applyNumberFormat="1" applyFont="1" applyFill="1" applyBorder="1" applyAlignment="1">
      <alignment horizontal="right" vertical="center"/>
    </xf>
    <xf numFmtId="186" fontId="5" fillId="6" borderId="17" xfId="92" applyNumberFormat="1" applyFont="1" applyFill="1" applyBorder="1" applyAlignment="1">
      <alignment horizontal="right" vertical="center"/>
      <protection/>
    </xf>
    <xf numFmtId="186" fontId="5" fillId="6" borderId="23" xfId="92" applyNumberFormat="1" applyFont="1" applyFill="1" applyBorder="1" applyAlignment="1">
      <alignment horizontal="right" vertical="center"/>
      <protection/>
    </xf>
    <xf numFmtId="41" fontId="5" fillId="6" borderId="15" xfId="68" applyFont="1" applyFill="1" applyBorder="1" applyAlignment="1">
      <alignment horizontal="right" vertical="center"/>
    </xf>
    <xf numFmtId="41" fontId="5" fillId="6" borderId="0" xfId="0" applyNumberFormat="1" applyFont="1" applyFill="1" applyAlignment="1">
      <alignment horizontal="right" vertical="center"/>
    </xf>
    <xf numFmtId="41" fontId="5" fillId="6" borderId="15" xfId="0" applyNumberFormat="1" applyFont="1" applyFill="1" applyBorder="1" applyAlignment="1">
      <alignment horizontal="center" vertical="center"/>
    </xf>
    <xf numFmtId="181" fontId="4" fillId="6" borderId="21" xfId="127" applyNumberFormat="1" applyFont="1" applyFill="1" applyBorder="1" applyAlignment="1">
      <alignment horizontal="right" vertical="center"/>
      <protection/>
    </xf>
    <xf numFmtId="181" fontId="4" fillId="6" borderId="22" xfId="127" applyNumberFormat="1" applyFont="1" applyFill="1" applyBorder="1" applyAlignment="1">
      <alignment horizontal="right" vertical="center"/>
      <protection/>
    </xf>
    <xf numFmtId="181" fontId="4" fillId="6" borderId="22" xfId="127" applyNumberFormat="1" applyFont="1" applyFill="1" applyBorder="1" applyAlignment="1">
      <alignment vertical="center"/>
      <protection/>
    </xf>
    <xf numFmtId="41" fontId="4" fillId="6" borderId="22" xfId="0" applyNumberFormat="1" applyFont="1" applyFill="1" applyBorder="1" applyAlignment="1">
      <alignment vertical="center"/>
    </xf>
    <xf numFmtId="41" fontId="4" fillId="6" borderId="22" xfId="68" applyFont="1" applyFill="1" applyBorder="1" applyAlignment="1">
      <alignment horizontal="right" vertical="center"/>
    </xf>
    <xf numFmtId="0" fontId="63" fillId="6" borderId="21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41" fontId="63" fillId="0" borderId="0" xfId="0" applyNumberFormat="1" applyFont="1" applyFill="1" applyBorder="1" applyAlignment="1">
      <alignment vertical="center"/>
    </xf>
    <xf numFmtId="41" fontId="63" fillId="6" borderId="22" xfId="0" applyNumberFormat="1" applyFont="1" applyFill="1" applyBorder="1" applyAlignment="1">
      <alignment horizontal="center" vertical="center"/>
    </xf>
    <xf numFmtId="41" fontId="63" fillId="6" borderId="21" xfId="0" applyNumberFormat="1" applyFont="1" applyFill="1" applyBorder="1" applyAlignment="1">
      <alignment horizontal="center" vertical="center"/>
    </xf>
    <xf numFmtId="41" fontId="63" fillId="6" borderId="22" xfId="129" applyNumberFormat="1" applyFont="1" applyFill="1" applyBorder="1" applyAlignment="1">
      <alignment horizontal="center" vertical="center" wrapText="1"/>
      <protection/>
    </xf>
    <xf numFmtId="41" fontId="63" fillId="6" borderId="22" xfId="129" applyNumberFormat="1" applyFont="1" applyFill="1" applyBorder="1" applyAlignment="1">
      <alignment horizontal="right" vertical="center"/>
      <protection/>
    </xf>
    <xf numFmtId="41" fontId="63" fillId="6" borderId="21" xfId="129" applyNumberFormat="1" applyFont="1" applyFill="1" applyBorder="1" applyAlignment="1">
      <alignment horizontal="center" vertical="center" wrapText="1"/>
      <protection/>
    </xf>
    <xf numFmtId="41" fontId="63" fillId="0" borderId="0" xfId="0" applyNumberFormat="1" applyFont="1" applyFill="1" applyAlignment="1">
      <alignment vertical="center"/>
    </xf>
    <xf numFmtId="41" fontId="4" fillId="6" borderId="22" xfId="0" applyNumberFormat="1" applyFont="1" applyFill="1" applyBorder="1" applyAlignment="1">
      <alignment horizontal="right" vertical="center"/>
    </xf>
    <xf numFmtId="41" fontId="4" fillId="6" borderId="23" xfId="0" applyNumberFormat="1" applyFont="1" applyFill="1" applyBorder="1" applyAlignment="1">
      <alignment horizontal="right" vertical="center"/>
    </xf>
    <xf numFmtId="0" fontId="4" fillId="6" borderId="22" xfId="0" applyFont="1" applyFill="1" applyBorder="1" applyAlignment="1">
      <alignment horizontal="center" vertical="center"/>
    </xf>
    <xf numFmtId="41" fontId="4" fillId="6" borderId="22" xfId="0" applyNumberFormat="1" applyFont="1" applyFill="1" applyBorder="1" applyAlignment="1">
      <alignment horizontal="right" vertical="center"/>
    </xf>
    <xf numFmtId="41" fontId="4" fillId="6" borderId="23" xfId="0" applyNumberFormat="1" applyFont="1" applyFill="1" applyBorder="1" applyAlignment="1">
      <alignment horizontal="right" vertical="center"/>
    </xf>
    <xf numFmtId="41" fontId="4" fillId="6" borderId="21" xfId="0" applyNumberFormat="1" applyFont="1" applyFill="1" applyBorder="1" applyAlignment="1">
      <alignment horizontal="right" vertical="center"/>
    </xf>
    <xf numFmtId="203" fontId="4" fillId="6" borderId="21" xfId="0" applyNumberFormat="1" applyFont="1" applyFill="1" applyBorder="1" applyAlignment="1">
      <alignment horizontal="center" vertical="center"/>
    </xf>
    <xf numFmtId="41" fontId="18" fillId="0" borderId="0" xfId="118" applyNumberFormat="1" applyFont="1" applyFill="1" applyBorder="1" applyAlignment="1">
      <alignment horizontal="right" vertical="center"/>
      <protection/>
    </xf>
    <xf numFmtId="41" fontId="18" fillId="6" borderId="17" xfId="118" applyNumberFormat="1" applyFont="1" applyFill="1" applyBorder="1" applyAlignment="1">
      <alignment horizontal="right" vertical="center"/>
      <protection/>
    </xf>
    <xf numFmtId="41" fontId="18" fillId="6" borderId="0" xfId="118" applyNumberFormat="1" applyFont="1" applyFill="1" applyBorder="1" applyAlignment="1">
      <alignment horizontal="right" vertical="center"/>
      <protection/>
    </xf>
    <xf numFmtId="41" fontId="18" fillId="6" borderId="23" xfId="118" applyNumberFormat="1" applyFont="1" applyFill="1" applyBorder="1" applyAlignment="1">
      <alignment horizontal="right" vertical="center"/>
      <protection/>
    </xf>
    <xf numFmtId="41" fontId="18" fillId="6" borderId="22" xfId="118" applyNumberFormat="1" applyFont="1" applyFill="1" applyBorder="1" applyAlignment="1">
      <alignment horizontal="right" vertical="center"/>
      <protection/>
    </xf>
    <xf numFmtId="19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43" fontId="4" fillId="6" borderId="22" xfId="0" applyNumberFormat="1" applyFont="1" applyFill="1" applyBorder="1" applyAlignment="1">
      <alignment horizontal="left" vertical="center"/>
    </xf>
    <xf numFmtId="208" fontId="4" fillId="0" borderId="0" xfId="67" applyNumberFormat="1" applyFont="1" applyFill="1" applyAlignment="1">
      <alignment vertical="center"/>
    </xf>
    <xf numFmtId="225" fontId="4" fillId="0" borderId="0" xfId="67" applyNumberFormat="1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41" fontId="64" fillId="0" borderId="0" xfId="128" applyNumberFormat="1" applyFont="1" applyFill="1" applyBorder="1" applyAlignment="1">
      <alignment horizontal="right" vertical="center"/>
      <protection/>
    </xf>
    <xf numFmtId="41" fontId="64" fillId="0" borderId="0" xfId="0" applyNumberFormat="1" applyFont="1" applyFill="1" applyBorder="1" applyAlignment="1">
      <alignment horizontal="right" vertical="center"/>
    </xf>
    <xf numFmtId="41" fontId="64" fillId="0" borderId="0" xfId="0" applyNumberFormat="1" applyFont="1" applyFill="1" applyBorder="1" applyAlignment="1">
      <alignment vertical="center"/>
    </xf>
    <xf numFmtId="41" fontId="64" fillId="0" borderId="19" xfId="0" applyNumberFormat="1" applyFont="1" applyFill="1" applyBorder="1" applyAlignment="1">
      <alignment vertical="center"/>
    </xf>
    <xf numFmtId="41" fontId="64" fillId="0" borderId="15" xfId="0" applyNumberFormat="1" applyFont="1" applyFill="1" applyBorder="1" applyAlignment="1">
      <alignment vertical="center"/>
    </xf>
    <xf numFmtId="41" fontId="64" fillId="0" borderId="15" xfId="0" applyNumberFormat="1" applyFont="1" applyFill="1" applyBorder="1" applyAlignment="1">
      <alignment horizontal="right" vertical="center"/>
    </xf>
    <xf numFmtId="41" fontId="4" fillId="6" borderId="0" xfId="118" applyNumberFormat="1" applyFont="1" applyFill="1" applyBorder="1" applyAlignment="1">
      <alignment horizontal="right" vertical="center"/>
      <protection/>
    </xf>
    <xf numFmtId="41" fontId="4" fillId="6" borderId="22" xfId="118" applyNumberFormat="1" applyFont="1" applyFill="1" applyBorder="1" applyAlignment="1">
      <alignment horizontal="right" vertical="center"/>
      <protection/>
    </xf>
    <xf numFmtId="183" fontId="4" fillId="6" borderId="23" xfId="0" applyNumberFormat="1" applyFont="1" applyFill="1" applyBorder="1" applyAlignment="1">
      <alignment horizontal="center" vertical="center"/>
    </xf>
    <xf numFmtId="183" fontId="4" fillId="6" borderId="21" xfId="0" applyNumberFormat="1" applyFont="1" applyFill="1" applyBorder="1" applyAlignment="1">
      <alignment horizontal="center" vertical="center"/>
    </xf>
    <xf numFmtId="183" fontId="4" fillId="6" borderId="22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12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 SG&amp;A Bridge " xfId="33"/>
    <cellStyle name="Comma_ SG&amp;A Bridge " xfId="34"/>
    <cellStyle name="Currency [0]_ SG&amp;A Bridge " xfId="35"/>
    <cellStyle name="Currency_ SG&amp;A Bridge " xfId="36"/>
    <cellStyle name="Header1" xfId="37"/>
    <cellStyle name="Header2" xfId="38"/>
    <cellStyle name="Normal_ SG&amp;A Bridge " xfId="39"/>
    <cellStyle name="강조색1" xfId="40"/>
    <cellStyle name="강조색2" xfId="41"/>
    <cellStyle name="강조색3" xfId="42"/>
    <cellStyle name="강조색4" xfId="43"/>
    <cellStyle name="강조색5" xfId="44"/>
    <cellStyle name="강조색6" xfId="45"/>
    <cellStyle name="경고문" xfId="46"/>
    <cellStyle name="계산" xfId="47"/>
    <cellStyle name="고정소숫점" xfId="48"/>
    <cellStyle name="고정출력1" xfId="49"/>
    <cellStyle name="고정출력2" xfId="50"/>
    <cellStyle name="나쁨" xfId="51"/>
    <cellStyle name="날짜" xfId="52"/>
    <cellStyle name="달러" xfId="53"/>
    <cellStyle name="똿뗦먛귟 [0.00]_PRODUCT DETAIL Q1" xfId="54"/>
    <cellStyle name="똿뗦먛귟_PRODUCT DETAIL Q1" xfId="55"/>
    <cellStyle name="메모" xfId="56"/>
    <cellStyle name="믅됞 [0.00]_PRODUCT DETAIL Q1" xfId="57"/>
    <cellStyle name="믅됞_PRODUCT DETAIL Q1" xfId="58"/>
    <cellStyle name="Percent" xfId="59"/>
    <cellStyle name="백분율 2" xfId="60"/>
    <cellStyle name="백분율 3" xfId="61"/>
    <cellStyle name="보통" xfId="62"/>
    <cellStyle name="뷭?_BOOKSHIP" xfId="63"/>
    <cellStyle name="설명 텍스트" xfId="64"/>
    <cellStyle name="셀 확인" xfId="65"/>
    <cellStyle name="Comma" xfId="66"/>
    <cellStyle name="Comma [0]" xfId="67"/>
    <cellStyle name="쉼표 [0] 2" xfId="68"/>
    <cellStyle name="쉼표 [0] 2 2" xfId="69"/>
    <cellStyle name="쉼표 [0] 3" xfId="70"/>
    <cellStyle name="쉼표 [0] 4" xfId="71"/>
    <cellStyle name="연결된 셀" xfId="72"/>
    <cellStyle name="Followed Hyperlink" xfId="73"/>
    <cellStyle name="요약" xfId="74"/>
    <cellStyle name="입력" xfId="75"/>
    <cellStyle name="자리수" xfId="76"/>
    <cellStyle name="자리수0" xfId="77"/>
    <cellStyle name="제목" xfId="78"/>
    <cellStyle name="제목 1" xfId="79"/>
    <cellStyle name="제목 2" xfId="80"/>
    <cellStyle name="제목 3" xfId="81"/>
    <cellStyle name="제목 4" xfId="82"/>
    <cellStyle name="좋음" xfId="83"/>
    <cellStyle name="출력" xfId="84"/>
    <cellStyle name="콤마 [0]_2.주민등록인구" xfId="85"/>
    <cellStyle name="콤마_95" xfId="86"/>
    <cellStyle name="Currency" xfId="87"/>
    <cellStyle name="Currency [0]" xfId="88"/>
    <cellStyle name="통화 [0] 2" xfId="89"/>
    <cellStyle name="통화 [0] 2 2" xfId="90"/>
    <cellStyle name="퍼센트" xfId="91"/>
    <cellStyle name="표준 2" xfId="92"/>
    <cellStyle name="표준 2 10" xfId="93"/>
    <cellStyle name="표준 2 11" xfId="94"/>
    <cellStyle name="표준 2 12" xfId="95"/>
    <cellStyle name="표준 2 13" xfId="96"/>
    <cellStyle name="표준 2 2" xfId="97"/>
    <cellStyle name="표준 2 2 2" xfId="98"/>
    <cellStyle name="표준 2 2 3" xfId="99"/>
    <cellStyle name="표준 2 3" xfId="100"/>
    <cellStyle name="표준 2 3 2" xfId="101"/>
    <cellStyle name="표준 2 3 3" xfId="102"/>
    <cellStyle name="표준 2 4" xfId="103"/>
    <cellStyle name="표준 2 4 2" xfId="104"/>
    <cellStyle name="표준 2 5" xfId="105"/>
    <cellStyle name="표준 2 5 2" xfId="106"/>
    <cellStyle name="표준 2 6" xfId="107"/>
    <cellStyle name="표준 2 7" xfId="108"/>
    <cellStyle name="표준 2 8" xfId="109"/>
    <cellStyle name="표준 2 9" xfId="110"/>
    <cellStyle name="표준 3" xfId="111"/>
    <cellStyle name="표준 3 2" xfId="112"/>
    <cellStyle name="표준 3 2 2" xfId="113"/>
    <cellStyle name="표준 3 2 3" xfId="114"/>
    <cellStyle name="표준 3 3" xfId="115"/>
    <cellStyle name="표준 3 4" xfId="116"/>
    <cellStyle name="표준 3 5" xfId="117"/>
    <cellStyle name="표준 4" xfId="118"/>
    <cellStyle name="표준 4 2" xfId="119"/>
    <cellStyle name="표준 4 3" xfId="120"/>
    <cellStyle name="표준 5" xfId="121"/>
    <cellStyle name="표준 6" xfId="122"/>
    <cellStyle name="표준 9" xfId="123"/>
    <cellStyle name="표준 9 2" xfId="124"/>
    <cellStyle name="표준_Sheet1" xfId="125"/>
    <cellStyle name="표준_Sheet2" xfId="126"/>
    <cellStyle name="표준_Sheet3 (2)" xfId="127"/>
    <cellStyle name="표준_Sheet3 (7)" xfId="128"/>
    <cellStyle name="표준_토지" xfId="129"/>
    <cellStyle name="Hyperlink" xfId="130"/>
    <cellStyle name="합산" xfId="131"/>
    <cellStyle name="화폐기호" xfId="132"/>
    <cellStyle name="화폐기호0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23"/>
  <sheetViews>
    <sheetView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8" sqref="A18"/>
    </sheetView>
  </sheetViews>
  <sheetFormatPr defaultColWidth="8.88671875" defaultRowHeight="13.5"/>
  <cols>
    <col min="1" max="1" width="8.5546875" style="96" customWidth="1"/>
    <col min="2" max="2" width="10.21484375" style="96" customWidth="1"/>
    <col min="3" max="3" width="9.77734375" style="96" customWidth="1"/>
    <col min="4" max="4" width="10.21484375" style="96" customWidth="1"/>
    <col min="5" max="5" width="8.5546875" style="96" customWidth="1"/>
    <col min="6" max="6" width="8.4453125" style="96" customWidth="1"/>
    <col min="7" max="7" width="7.77734375" style="96" customWidth="1"/>
    <col min="8" max="8" width="7.10546875" style="96" customWidth="1"/>
    <col min="9" max="10" width="8.5546875" style="96" customWidth="1"/>
    <col min="11" max="11" width="7.3359375" style="96" customWidth="1"/>
    <col min="12" max="14" width="9.21484375" style="96" customWidth="1"/>
    <col min="15" max="15" width="7.3359375" style="96" customWidth="1"/>
    <col min="16" max="16" width="8.5546875" style="96" customWidth="1"/>
    <col min="17" max="17" width="9.5546875" style="96" customWidth="1"/>
    <col min="18" max="28" width="8.5546875" style="96" customWidth="1"/>
    <col min="29" max="29" width="7.21484375" style="96" customWidth="1"/>
    <col min="30" max="30" width="8.5546875" style="96" customWidth="1"/>
    <col min="31" max="34" width="8.88671875" style="96" customWidth="1"/>
    <col min="35" max="35" width="4.5546875" style="96" customWidth="1"/>
    <col min="36" max="16384" width="8.88671875" style="96" customWidth="1"/>
  </cols>
  <sheetData>
    <row r="1" spans="11:16" s="4" customFormat="1" ht="19.5" customHeight="1">
      <c r="K1" s="3" t="s">
        <v>0</v>
      </c>
      <c r="L1" s="3"/>
      <c r="M1" s="3"/>
      <c r="N1" s="3"/>
      <c r="O1" s="3"/>
      <c r="P1" s="3"/>
    </row>
    <row r="2" spans="1:16" s="4" customFormat="1" ht="19.5" customHeight="1">
      <c r="A2" s="300" t="s">
        <v>266</v>
      </c>
      <c r="B2" s="300"/>
      <c r="C2" s="300"/>
      <c r="D2" s="300"/>
      <c r="E2" s="300"/>
      <c r="F2" s="300"/>
      <c r="K2" s="3"/>
      <c r="L2" s="3"/>
      <c r="M2" s="3"/>
      <c r="N2" s="3"/>
      <c r="O2" s="3"/>
      <c r="P2" s="3"/>
    </row>
    <row r="3" s="4" customFormat="1" ht="13.5"/>
    <row r="4" spans="1:2" s="4" customFormat="1" ht="23.25" customHeight="1">
      <c r="A4" s="3" t="s">
        <v>188</v>
      </c>
      <c r="B4" s="25"/>
    </row>
    <row r="5" spans="1:36" s="4" customFormat="1" ht="19.5" customHeight="1">
      <c r="A5" s="273" t="s">
        <v>227</v>
      </c>
      <c r="B5" s="299" t="s">
        <v>299</v>
      </c>
      <c r="C5" s="272"/>
      <c r="D5" s="273"/>
      <c r="E5" s="275" t="s">
        <v>65</v>
      </c>
      <c r="F5" s="299" t="s">
        <v>66</v>
      </c>
      <c r="G5" s="272"/>
      <c r="H5" s="272"/>
      <c r="I5" s="272"/>
      <c r="J5" s="272"/>
      <c r="K5" s="272"/>
      <c r="L5" s="272"/>
      <c r="M5" s="272"/>
      <c r="N5" s="272"/>
      <c r="O5" s="272"/>
      <c r="P5" s="299" t="s">
        <v>67</v>
      </c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3"/>
      <c r="AC5" s="276" t="s">
        <v>68</v>
      </c>
      <c r="AD5" s="299" t="s">
        <v>71</v>
      </c>
      <c r="AE5" s="272"/>
      <c r="AF5" s="272"/>
      <c r="AG5" s="272"/>
      <c r="AH5" s="272"/>
      <c r="AI5" s="272"/>
      <c r="AJ5" s="150"/>
    </row>
    <row r="6" spans="1:36" s="4" customFormat="1" ht="19.5" customHeight="1">
      <c r="A6" s="273"/>
      <c r="B6" s="282" t="s">
        <v>33</v>
      </c>
      <c r="C6" s="269" t="s">
        <v>70</v>
      </c>
      <c r="D6" s="269" t="s">
        <v>72</v>
      </c>
      <c r="E6" s="275"/>
      <c r="F6" s="275" t="s">
        <v>33</v>
      </c>
      <c r="G6" s="276" t="s">
        <v>34</v>
      </c>
      <c r="H6" s="276"/>
      <c r="I6" s="276"/>
      <c r="J6" s="276"/>
      <c r="K6" s="276"/>
      <c r="L6" s="276"/>
      <c r="M6" s="276"/>
      <c r="N6" s="276"/>
      <c r="O6" s="299"/>
      <c r="P6" s="276" t="s">
        <v>38</v>
      </c>
      <c r="Q6" s="276"/>
      <c r="R6" s="276"/>
      <c r="S6" s="276"/>
      <c r="T6" s="276"/>
      <c r="U6" s="276" t="s">
        <v>39</v>
      </c>
      <c r="V6" s="276"/>
      <c r="W6" s="276"/>
      <c r="X6" s="276"/>
      <c r="Y6" s="276" t="s">
        <v>40</v>
      </c>
      <c r="Z6" s="276"/>
      <c r="AA6" s="276"/>
      <c r="AB6" s="276"/>
      <c r="AC6" s="276"/>
      <c r="AD6" s="276" t="s">
        <v>83</v>
      </c>
      <c r="AE6" s="275" t="s">
        <v>73</v>
      </c>
      <c r="AF6" s="275" t="s">
        <v>74</v>
      </c>
      <c r="AG6" s="275" t="s">
        <v>75</v>
      </c>
      <c r="AH6" s="275" t="s">
        <v>69</v>
      </c>
      <c r="AI6" s="277" t="s">
        <v>85</v>
      </c>
      <c r="AJ6" s="309"/>
    </row>
    <row r="7" spans="1:36" s="4" customFormat="1" ht="19.5" customHeight="1">
      <c r="A7" s="273"/>
      <c r="B7" s="279"/>
      <c r="C7" s="283"/>
      <c r="D7" s="283"/>
      <c r="E7" s="275"/>
      <c r="F7" s="275"/>
      <c r="G7" s="276" t="s">
        <v>35</v>
      </c>
      <c r="H7" s="282" t="s">
        <v>36</v>
      </c>
      <c r="I7" s="276"/>
      <c r="J7" s="276"/>
      <c r="K7" s="305" t="s">
        <v>61</v>
      </c>
      <c r="L7" s="306"/>
      <c r="M7" s="306"/>
      <c r="N7" s="307"/>
      <c r="O7" s="308" t="s">
        <v>41</v>
      </c>
      <c r="P7" s="275" t="s">
        <v>32</v>
      </c>
      <c r="Q7" s="275" t="s">
        <v>42</v>
      </c>
      <c r="R7" s="275" t="s">
        <v>43</v>
      </c>
      <c r="S7" s="275" t="s">
        <v>44</v>
      </c>
      <c r="T7" s="275" t="s">
        <v>45</v>
      </c>
      <c r="U7" s="275" t="s">
        <v>46</v>
      </c>
      <c r="V7" s="275" t="s">
        <v>47</v>
      </c>
      <c r="W7" s="275" t="s">
        <v>43</v>
      </c>
      <c r="X7" s="275" t="s">
        <v>37</v>
      </c>
      <c r="Y7" s="276" t="s">
        <v>46</v>
      </c>
      <c r="Z7" s="276" t="s">
        <v>48</v>
      </c>
      <c r="AA7" s="276" t="s">
        <v>49</v>
      </c>
      <c r="AB7" s="276" t="s">
        <v>50</v>
      </c>
      <c r="AC7" s="276"/>
      <c r="AD7" s="276"/>
      <c r="AE7" s="276"/>
      <c r="AF7" s="276"/>
      <c r="AG7" s="276"/>
      <c r="AH7" s="276"/>
      <c r="AI7" s="310"/>
      <c r="AJ7" s="311"/>
    </row>
    <row r="8" spans="1:36" s="4" customFormat="1" ht="29.25" customHeight="1">
      <c r="A8" s="273"/>
      <c r="B8" s="270"/>
      <c r="C8" s="284"/>
      <c r="D8" s="284"/>
      <c r="E8" s="275"/>
      <c r="F8" s="275"/>
      <c r="G8" s="276"/>
      <c r="H8" s="118"/>
      <c r="I8" s="5" t="s">
        <v>51</v>
      </c>
      <c r="J8" s="5" t="s">
        <v>52</v>
      </c>
      <c r="K8" s="154"/>
      <c r="L8" s="153" t="s">
        <v>62</v>
      </c>
      <c r="M8" s="153" t="s">
        <v>63</v>
      </c>
      <c r="N8" s="153" t="s">
        <v>64</v>
      </c>
      <c r="O8" s="308"/>
      <c r="P8" s="275"/>
      <c r="Q8" s="275"/>
      <c r="R8" s="275"/>
      <c r="S8" s="275"/>
      <c r="T8" s="275"/>
      <c r="U8" s="275"/>
      <c r="V8" s="275"/>
      <c r="W8" s="275"/>
      <c r="X8" s="275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115"/>
      <c r="AJ8" s="52" t="s">
        <v>84</v>
      </c>
    </row>
    <row r="9" spans="1:36" s="24" customFormat="1" ht="27" customHeight="1">
      <c r="A9" s="8" t="s">
        <v>110</v>
      </c>
      <c r="B9" s="11">
        <v>169095</v>
      </c>
      <c r="C9" s="10">
        <v>169095</v>
      </c>
      <c r="D9" s="33">
        <v>0</v>
      </c>
      <c r="E9" s="34">
        <v>17.439999999999998</v>
      </c>
      <c r="F9" s="34">
        <v>17.44</v>
      </c>
      <c r="G9" s="35">
        <v>8.1</v>
      </c>
      <c r="H9" s="36">
        <v>0</v>
      </c>
      <c r="I9" s="36">
        <v>0</v>
      </c>
      <c r="J9" s="36">
        <v>0</v>
      </c>
      <c r="K9" s="31">
        <v>8.06</v>
      </c>
      <c r="L9" s="35">
        <v>2.04</v>
      </c>
      <c r="M9" s="35">
        <v>4.98</v>
      </c>
      <c r="N9" s="35">
        <v>1.04</v>
      </c>
      <c r="O9" s="72">
        <v>0.04</v>
      </c>
      <c r="P9" s="30">
        <v>1.05</v>
      </c>
      <c r="Q9" s="33">
        <v>0</v>
      </c>
      <c r="R9" s="34">
        <v>0.4</v>
      </c>
      <c r="S9" s="34">
        <v>0.65</v>
      </c>
      <c r="T9" s="36">
        <v>0</v>
      </c>
      <c r="U9" s="33">
        <v>0</v>
      </c>
      <c r="V9" s="36">
        <v>0</v>
      </c>
      <c r="W9" s="36">
        <v>0</v>
      </c>
      <c r="X9" s="36">
        <v>0</v>
      </c>
      <c r="Y9" s="30">
        <v>8.29</v>
      </c>
      <c r="Z9" s="33">
        <v>0</v>
      </c>
      <c r="AA9" s="33">
        <v>0</v>
      </c>
      <c r="AB9" s="31">
        <v>8.29</v>
      </c>
      <c r="AC9" s="75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</row>
    <row r="10" spans="1:36" s="24" customFormat="1" ht="27" customHeight="1">
      <c r="A10" s="8" t="s">
        <v>89</v>
      </c>
      <c r="B10" s="11">
        <v>169616</v>
      </c>
      <c r="C10" s="10">
        <v>169616</v>
      </c>
      <c r="D10" s="33">
        <v>0</v>
      </c>
      <c r="E10" s="34">
        <v>17.435317</v>
      </c>
      <c r="F10" s="34">
        <v>17.435317</v>
      </c>
      <c r="G10" s="35">
        <v>8.103965</v>
      </c>
      <c r="H10" s="36">
        <v>0</v>
      </c>
      <c r="I10" s="36">
        <v>0</v>
      </c>
      <c r="J10" s="36">
        <v>0</v>
      </c>
      <c r="K10" s="31">
        <v>8.063065</v>
      </c>
      <c r="L10" s="35">
        <v>2.031444</v>
      </c>
      <c r="M10" s="35">
        <v>4.889507</v>
      </c>
      <c r="N10" s="35">
        <v>1.142114</v>
      </c>
      <c r="O10" s="73">
        <v>0.0409</v>
      </c>
      <c r="P10" s="30">
        <v>1.045866</v>
      </c>
      <c r="Q10" s="33">
        <v>0</v>
      </c>
      <c r="R10" s="34">
        <v>0.398405</v>
      </c>
      <c r="S10" s="34">
        <v>0.647461</v>
      </c>
      <c r="T10" s="36">
        <v>0</v>
      </c>
      <c r="U10" s="33">
        <v>0</v>
      </c>
      <c r="V10" s="36">
        <v>0</v>
      </c>
      <c r="W10" s="36">
        <v>0</v>
      </c>
      <c r="X10" s="36">
        <v>0</v>
      </c>
      <c r="Y10" s="30">
        <v>8.285486</v>
      </c>
      <c r="Z10" s="33">
        <v>0</v>
      </c>
      <c r="AA10" s="33">
        <v>0</v>
      </c>
      <c r="AB10" s="31">
        <v>8.285486</v>
      </c>
      <c r="AC10" s="76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</row>
    <row r="11" spans="1:36" s="24" customFormat="1" ht="27" customHeight="1">
      <c r="A11" s="8" t="s">
        <v>228</v>
      </c>
      <c r="B11" s="11">
        <v>167020</v>
      </c>
      <c r="C11" s="10">
        <v>167020</v>
      </c>
      <c r="D11" s="33">
        <v>0</v>
      </c>
      <c r="E11" s="34">
        <v>17.435317</v>
      </c>
      <c r="F11" s="34">
        <v>17.435317</v>
      </c>
      <c r="G11" s="35">
        <v>8.103965</v>
      </c>
      <c r="H11" s="36">
        <v>0</v>
      </c>
      <c r="I11" s="36">
        <v>0</v>
      </c>
      <c r="J11" s="36">
        <v>0</v>
      </c>
      <c r="K11" s="31">
        <v>8.063065</v>
      </c>
      <c r="L11" s="35">
        <v>2.031444</v>
      </c>
      <c r="M11" s="35">
        <v>4.889507</v>
      </c>
      <c r="N11" s="35">
        <v>1.142114</v>
      </c>
      <c r="O11" s="73">
        <v>0.0409</v>
      </c>
      <c r="P11" s="30">
        <v>1.045866</v>
      </c>
      <c r="Q11" s="33">
        <v>0</v>
      </c>
      <c r="R11" s="34">
        <v>0.398405</v>
      </c>
      <c r="S11" s="34">
        <v>0.647461</v>
      </c>
      <c r="T11" s="36">
        <v>0</v>
      </c>
      <c r="U11" s="33">
        <v>0</v>
      </c>
      <c r="V11" s="36">
        <v>0</v>
      </c>
      <c r="W11" s="36">
        <v>0</v>
      </c>
      <c r="X11" s="36">
        <v>0</v>
      </c>
      <c r="Y11" s="30">
        <v>8.285486</v>
      </c>
      <c r="Z11" s="33">
        <v>0</v>
      </c>
      <c r="AA11" s="33">
        <v>0</v>
      </c>
      <c r="AB11" s="31">
        <v>8.285486</v>
      </c>
      <c r="AC11" s="76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</row>
    <row r="12" spans="1:36" s="4" customFormat="1" ht="27" customHeight="1">
      <c r="A12" s="8" t="s">
        <v>229</v>
      </c>
      <c r="B12" s="11">
        <v>164483</v>
      </c>
      <c r="C12" s="11">
        <v>164483</v>
      </c>
      <c r="D12" s="20">
        <v>0</v>
      </c>
      <c r="E12" s="34">
        <v>17.44</v>
      </c>
      <c r="F12" s="34">
        <v>17.44</v>
      </c>
      <c r="G12" s="35">
        <v>8.1</v>
      </c>
      <c r="H12" s="20">
        <v>0</v>
      </c>
      <c r="I12" s="20">
        <v>0</v>
      </c>
      <c r="J12" s="20">
        <v>0</v>
      </c>
      <c r="K12" s="35">
        <v>8.06</v>
      </c>
      <c r="L12" s="35">
        <v>2.03</v>
      </c>
      <c r="M12" s="35">
        <v>4.89</v>
      </c>
      <c r="N12" s="35">
        <v>1.14</v>
      </c>
      <c r="O12" s="74">
        <v>0.04</v>
      </c>
      <c r="P12" s="34">
        <v>1.05</v>
      </c>
      <c r="Q12" s="34">
        <v>0</v>
      </c>
      <c r="R12" s="34">
        <v>0.4</v>
      </c>
      <c r="S12" s="34">
        <v>0.65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34">
        <v>8.29</v>
      </c>
      <c r="Z12" s="20">
        <v>0</v>
      </c>
      <c r="AA12" s="20">
        <v>0</v>
      </c>
      <c r="AB12" s="34">
        <v>8.29</v>
      </c>
      <c r="AC12" s="44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</row>
    <row r="13" spans="1:36" s="4" customFormat="1" ht="27" customHeight="1">
      <c r="A13" s="8" t="s">
        <v>230</v>
      </c>
      <c r="B13" s="11">
        <v>161949</v>
      </c>
      <c r="C13" s="11">
        <v>161949</v>
      </c>
      <c r="D13" s="20">
        <v>0</v>
      </c>
      <c r="E13" s="34">
        <v>17.435694</v>
      </c>
      <c r="F13" s="34">
        <v>17.435694</v>
      </c>
      <c r="G13" s="35">
        <v>8.103965</v>
      </c>
      <c r="H13" s="20">
        <v>0</v>
      </c>
      <c r="I13" s="20">
        <v>0</v>
      </c>
      <c r="J13" s="20">
        <v>0</v>
      </c>
      <c r="K13" s="35">
        <v>8.063065</v>
      </c>
      <c r="L13" s="35">
        <v>2.031444</v>
      </c>
      <c r="M13" s="35">
        <v>4.889507</v>
      </c>
      <c r="N13" s="35">
        <v>1.142114</v>
      </c>
      <c r="O13" s="74">
        <v>0.0409</v>
      </c>
      <c r="P13" s="34">
        <v>1.045866</v>
      </c>
      <c r="Q13" s="34">
        <v>0</v>
      </c>
      <c r="R13" s="34">
        <v>0.398405</v>
      </c>
      <c r="S13" s="34">
        <v>0.647461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34">
        <v>8.285863</v>
      </c>
      <c r="Z13" s="20">
        <v>0</v>
      </c>
      <c r="AA13" s="20">
        <v>0</v>
      </c>
      <c r="AB13" s="34">
        <v>8.285863</v>
      </c>
      <c r="AC13" s="44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</row>
    <row r="14" spans="1:45" s="24" customFormat="1" ht="27" customHeight="1">
      <c r="A14" s="95" t="s">
        <v>149</v>
      </c>
      <c r="B14" s="133">
        <v>157557</v>
      </c>
      <c r="C14" s="11">
        <v>157557</v>
      </c>
      <c r="D14" s="11">
        <v>0</v>
      </c>
      <c r="E14" s="34">
        <v>17.435147</v>
      </c>
      <c r="F14" s="34">
        <v>17.435147</v>
      </c>
      <c r="G14" s="35">
        <v>8.103965</v>
      </c>
      <c r="H14" s="20">
        <v>0</v>
      </c>
      <c r="I14" s="20">
        <v>0</v>
      </c>
      <c r="J14" s="20">
        <v>0</v>
      </c>
      <c r="K14" s="35">
        <v>8.063065</v>
      </c>
      <c r="L14" s="35">
        <v>2.031444</v>
      </c>
      <c r="M14" s="35">
        <v>4.889507</v>
      </c>
      <c r="N14" s="35">
        <v>1.142114</v>
      </c>
      <c r="O14" s="74">
        <v>0.0409</v>
      </c>
      <c r="P14" s="34">
        <v>1.045866</v>
      </c>
      <c r="Q14" s="34">
        <v>0</v>
      </c>
      <c r="R14" s="34">
        <v>0.398405</v>
      </c>
      <c r="S14" s="34">
        <v>0.647461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34">
        <v>8.285316</v>
      </c>
      <c r="Z14" s="20">
        <v>0</v>
      </c>
      <c r="AA14" s="20">
        <v>0</v>
      </c>
      <c r="AB14" s="34">
        <v>8.285316</v>
      </c>
      <c r="AC14" s="44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88">
        <v>0</v>
      </c>
      <c r="AK14" s="155"/>
      <c r="AL14" s="155"/>
      <c r="AM14" s="147"/>
      <c r="AN14" s="147"/>
      <c r="AO14" s="147"/>
      <c r="AP14" s="147"/>
      <c r="AQ14" s="147"/>
      <c r="AR14" s="147"/>
      <c r="AS14" s="147"/>
    </row>
    <row r="15" spans="1:45" s="24" customFormat="1" ht="27" customHeight="1">
      <c r="A15" s="106" t="s">
        <v>157</v>
      </c>
      <c r="B15" s="11">
        <v>153963</v>
      </c>
      <c r="C15" s="11">
        <v>153963</v>
      </c>
      <c r="D15" s="11" t="s">
        <v>158</v>
      </c>
      <c r="E15" s="34">
        <v>17.43</v>
      </c>
      <c r="F15" s="34">
        <v>17.43</v>
      </c>
      <c r="G15" s="35">
        <v>8.1</v>
      </c>
      <c r="H15" s="20">
        <v>0</v>
      </c>
      <c r="I15" s="20">
        <v>0</v>
      </c>
      <c r="J15" s="20">
        <v>0</v>
      </c>
      <c r="K15" s="35">
        <v>8.06</v>
      </c>
      <c r="L15" s="35">
        <v>2.03</v>
      </c>
      <c r="M15" s="35">
        <v>4.89</v>
      </c>
      <c r="N15" s="35">
        <v>1.14</v>
      </c>
      <c r="O15" s="74">
        <v>0.04</v>
      </c>
      <c r="P15" s="34">
        <v>1.05</v>
      </c>
      <c r="Q15" s="34">
        <v>0</v>
      </c>
      <c r="R15" s="35">
        <v>0.4</v>
      </c>
      <c r="S15" s="35">
        <v>0.65</v>
      </c>
      <c r="T15" s="35" t="s">
        <v>158</v>
      </c>
      <c r="U15" s="35" t="s">
        <v>158</v>
      </c>
      <c r="V15" s="35" t="s">
        <v>158</v>
      </c>
      <c r="W15" s="35" t="s">
        <v>158</v>
      </c>
      <c r="X15" s="35" t="s">
        <v>158</v>
      </c>
      <c r="Y15" s="35">
        <v>8.28</v>
      </c>
      <c r="Z15" s="35" t="s">
        <v>158</v>
      </c>
      <c r="AA15" s="35" t="s">
        <v>158</v>
      </c>
      <c r="AB15" s="35">
        <v>8.28</v>
      </c>
      <c r="AC15" s="107" t="s">
        <v>158</v>
      </c>
      <c r="AD15" s="151" t="s">
        <v>158</v>
      </c>
      <c r="AE15" s="151" t="s">
        <v>158</v>
      </c>
      <c r="AF15" s="151" t="s">
        <v>158</v>
      </c>
      <c r="AG15" s="151" t="s">
        <v>158</v>
      </c>
      <c r="AH15" s="151" t="s">
        <v>158</v>
      </c>
      <c r="AI15" s="151" t="s">
        <v>158</v>
      </c>
      <c r="AJ15" s="151" t="s">
        <v>158</v>
      </c>
      <c r="AK15" s="155"/>
      <c r="AL15" s="155"/>
      <c r="AM15" s="147"/>
      <c r="AN15" s="147"/>
      <c r="AO15" s="147"/>
      <c r="AP15" s="147"/>
      <c r="AQ15" s="147"/>
      <c r="AR15" s="147"/>
      <c r="AS15" s="147"/>
    </row>
    <row r="16" spans="1:45" s="24" customFormat="1" ht="27" customHeight="1">
      <c r="A16" s="106" t="s">
        <v>196</v>
      </c>
      <c r="B16" s="20">
        <v>151821</v>
      </c>
      <c r="C16" s="20">
        <v>151821</v>
      </c>
      <c r="D16" s="20">
        <v>0</v>
      </c>
      <c r="E16" s="183">
        <v>17.4301</v>
      </c>
      <c r="F16" s="183">
        <v>17.4301</v>
      </c>
      <c r="G16" s="184">
        <v>8.1</v>
      </c>
      <c r="H16" s="20">
        <v>0</v>
      </c>
      <c r="I16" s="20">
        <v>0</v>
      </c>
      <c r="J16" s="20">
        <v>0</v>
      </c>
      <c r="K16" s="184">
        <v>8.06</v>
      </c>
      <c r="L16" s="184">
        <v>2.03</v>
      </c>
      <c r="M16" s="184">
        <v>4.89</v>
      </c>
      <c r="N16" s="184">
        <v>1.14</v>
      </c>
      <c r="O16" s="185">
        <v>0.04</v>
      </c>
      <c r="P16" s="186">
        <v>1.05</v>
      </c>
      <c r="Q16" s="34">
        <v>0</v>
      </c>
      <c r="R16" s="184">
        <v>0.4</v>
      </c>
      <c r="S16" s="184">
        <v>0.65</v>
      </c>
      <c r="T16" s="184" t="s">
        <v>200</v>
      </c>
      <c r="U16" s="184" t="s">
        <v>200</v>
      </c>
      <c r="V16" s="184" t="s">
        <v>200</v>
      </c>
      <c r="W16" s="184" t="s">
        <v>200</v>
      </c>
      <c r="X16" s="184" t="s">
        <v>200</v>
      </c>
      <c r="Y16" s="184">
        <v>8.28</v>
      </c>
      <c r="Z16" s="184" t="s">
        <v>200</v>
      </c>
      <c r="AA16" s="184" t="s">
        <v>200</v>
      </c>
      <c r="AB16" s="184">
        <v>8.28</v>
      </c>
      <c r="AC16" s="187" t="s">
        <v>200</v>
      </c>
      <c r="AD16" s="188" t="s">
        <v>200</v>
      </c>
      <c r="AE16" s="188" t="s">
        <v>200</v>
      </c>
      <c r="AF16" s="188" t="s">
        <v>200</v>
      </c>
      <c r="AG16" s="188" t="s">
        <v>200</v>
      </c>
      <c r="AH16" s="188" t="s">
        <v>200</v>
      </c>
      <c r="AI16" s="188" t="s">
        <v>200</v>
      </c>
      <c r="AJ16" s="188" t="s">
        <v>200</v>
      </c>
      <c r="AK16" s="155"/>
      <c r="AL16" s="155"/>
      <c r="AM16" s="147"/>
      <c r="AN16" s="147"/>
      <c r="AO16" s="147"/>
      <c r="AP16" s="147"/>
      <c r="AQ16" s="147"/>
      <c r="AR16" s="147"/>
      <c r="AS16" s="147"/>
    </row>
    <row r="17" spans="1:45" s="24" customFormat="1" ht="27" customHeight="1">
      <c r="A17" s="106" t="s">
        <v>243</v>
      </c>
      <c r="B17" s="20">
        <v>149660</v>
      </c>
      <c r="C17" s="20">
        <v>149660</v>
      </c>
      <c r="D17" s="20">
        <v>0</v>
      </c>
      <c r="E17" s="183">
        <v>17.43</v>
      </c>
      <c r="F17" s="183">
        <v>17.43</v>
      </c>
      <c r="G17" s="184">
        <v>8.11</v>
      </c>
      <c r="H17" s="20">
        <v>0</v>
      </c>
      <c r="I17" s="20">
        <v>0</v>
      </c>
      <c r="J17" s="20">
        <v>0</v>
      </c>
      <c r="K17" s="184">
        <v>8.06</v>
      </c>
      <c r="L17" s="184">
        <v>2.03</v>
      </c>
      <c r="M17" s="184">
        <v>4.89</v>
      </c>
      <c r="N17" s="184">
        <v>1.14</v>
      </c>
      <c r="O17" s="185">
        <v>0.04</v>
      </c>
      <c r="P17" s="186">
        <v>1.05</v>
      </c>
      <c r="Q17" s="34">
        <v>0</v>
      </c>
      <c r="R17" s="184">
        <v>0.4</v>
      </c>
      <c r="S17" s="184">
        <v>0.65</v>
      </c>
      <c r="T17" s="184" t="s">
        <v>77</v>
      </c>
      <c r="U17" s="184" t="s">
        <v>77</v>
      </c>
      <c r="V17" s="184" t="s">
        <v>77</v>
      </c>
      <c r="W17" s="184" t="s">
        <v>77</v>
      </c>
      <c r="X17" s="184" t="s">
        <v>77</v>
      </c>
      <c r="Y17" s="184">
        <v>8.28</v>
      </c>
      <c r="Z17" s="184" t="s">
        <v>77</v>
      </c>
      <c r="AA17" s="184" t="s">
        <v>77</v>
      </c>
      <c r="AB17" s="184">
        <v>8.28</v>
      </c>
      <c r="AC17" s="187" t="s">
        <v>77</v>
      </c>
      <c r="AD17" s="188" t="s">
        <v>77</v>
      </c>
      <c r="AE17" s="188" t="s">
        <v>77</v>
      </c>
      <c r="AF17" s="188" t="s">
        <v>77</v>
      </c>
      <c r="AG17" s="188" t="s">
        <v>77</v>
      </c>
      <c r="AH17" s="188" t="s">
        <v>77</v>
      </c>
      <c r="AI17" s="188" t="s">
        <v>77</v>
      </c>
      <c r="AJ17" s="188" t="s">
        <v>77</v>
      </c>
      <c r="AK17" s="155"/>
      <c r="AL17" s="155"/>
      <c r="AM17" s="147"/>
      <c r="AN17" s="147"/>
      <c r="AO17" s="147"/>
      <c r="AP17" s="147"/>
      <c r="AQ17" s="147"/>
      <c r="AR17" s="147"/>
      <c r="AS17" s="147"/>
    </row>
    <row r="18" spans="1:45" s="24" customFormat="1" ht="27" customHeight="1">
      <c r="A18" s="108" t="s">
        <v>272</v>
      </c>
      <c r="B18" s="240">
        <v>148247</v>
      </c>
      <c r="C18" s="240">
        <v>148247</v>
      </c>
      <c r="D18" s="240">
        <v>0</v>
      </c>
      <c r="E18" s="251">
        <v>17.43</v>
      </c>
      <c r="F18" s="225">
        <v>17.43</v>
      </c>
      <c r="G18" s="224">
        <v>8.11</v>
      </c>
      <c r="H18" s="226">
        <v>0</v>
      </c>
      <c r="I18" s="226">
        <v>0</v>
      </c>
      <c r="J18" s="226">
        <v>0</v>
      </c>
      <c r="K18" s="224">
        <v>8.06</v>
      </c>
      <c r="L18" s="224">
        <v>2.03</v>
      </c>
      <c r="M18" s="224">
        <v>4.89</v>
      </c>
      <c r="N18" s="224">
        <v>1.14</v>
      </c>
      <c r="O18" s="223">
        <v>0.04</v>
      </c>
      <c r="P18" s="225">
        <v>1.05</v>
      </c>
      <c r="Q18" s="224">
        <v>0</v>
      </c>
      <c r="R18" s="224">
        <v>0.4</v>
      </c>
      <c r="S18" s="224">
        <v>0.65</v>
      </c>
      <c r="T18" s="224">
        <v>0</v>
      </c>
      <c r="U18" s="224">
        <v>0</v>
      </c>
      <c r="V18" s="224">
        <v>0</v>
      </c>
      <c r="W18" s="224">
        <v>0</v>
      </c>
      <c r="X18" s="224">
        <v>0</v>
      </c>
      <c r="Y18" s="224">
        <v>8.28</v>
      </c>
      <c r="Z18" s="224">
        <v>0</v>
      </c>
      <c r="AA18" s="224">
        <v>0</v>
      </c>
      <c r="AB18" s="224">
        <v>8.28</v>
      </c>
      <c r="AC18" s="242">
        <v>0</v>
      </c>
      <c r="AD18" s="227">
        <v>0</v>
      </c>
      <c r="AE18" s="227">
        <v>0</v>
      </c>
      <c r="AF18" s="227">
        <v>0</v>
      </c>
      <c r="AG18" s="227">
        <v>0</v>
      </c>
      <c r="AH18" s="227">
        <v>0</v>
      </c>
      <c r="AI18" s="227">
        <v>0</v>
      </c>
      <c r="AJ18" s="227">
        <v>0</v>
      </c>
      <c r="AK18" s="155"/>
      <c r="AL18" s="155"/>
      <c r="AM18" s="147"/>
      <c r="AN18" s="147"/>
      <c r="AO18" s="147"/>
      <c r="AP18" s="147"/>
      <c r="AQ18" s="147"/>
      <c r="AR18" s="147"/>
      <c r="AS18" s="147"/>
    </row>
    <row r="19" spans="1:2" ht="18.75" customHeight="1">
      <c r="A19" s="3" t="s">
        <v>189</v>
      </c>
      <c r="B19" s="3"/>
    </row>
    <row r="20" spans="1:2" ht="15.75" customHeight="1">
      <c r="A20" s="4" t="s">
        <v>190</v>
      </c>
      <c r="B20" s="4"/>
    </row>
    <row r="22" spans="5:36" ht="13.5"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50"/>
      <c r="AD22" s="155"/>
      <c r="AE22" s="155"/>
      <c r="AF22" s="155"/>
      <c r="AG22" s="155"/>
      <c r="AH22" s="155"/>
      <c r="AI22" s="155"/>
      <c r="AJ22" s="155"/>
    </row>
    <row r="23" ht="13.5">
      <c r="H23" s="96" t="s">
        <v>111</v>
      </c>
    </row>
  </sheetData>
  <sheetProtection/>
  <mergeCells count="39">
    <mergeCell ref="AI6:AJ7"/>
    <mergeCell ref="A2:F2"/>
    <mergeCell ref="AD5:AI5"/>
    <mergeCell ref="AE6:AE8"/>
    <mergeCell ref="AH6:AH8"/>
    <mergeCell ref="AF6:AF8"/>
    <mergeCell ref="AG6:AG8"/>
    <mergeCell ref="U6:X6"/>
    <mergeCell ref="Y6:AB6"/>
    <mergeCell ref="AA7:AA8"/>
    <mergeCell ref="AB7:AB8"/>
    <mergeCell ref="AC5:AC8"/>
    <mergeCell ref="AD6:AD8"/>
    <mergeCell ref="P5:AB5"/>
    <mergeCell ref="W7:W8"/>
    <mergeCell ref="X7:X8"/>
    <mergeCell ref="Y7:Y8"/>
    <mergeCell ref="Z7:Z8"/>
    <mergeCell ref="P6:T6"/>
    <mergeCell ref="U7:U8"/>
    <mergeCell ref="V7:V8"/>
    <mergeCell ref="H7:J7"/>
    <mergeCell ref="K7:N7"/>
    <mergeCell ref="O7:O8"/>
    <mergeCell ref="T7:T8"/>
    <mergeCell ref="S7:S8"/>
    <mergeCell ref="P7:P8"/>
    <mergeCell ref="Q7:Q8"/>
    <mergeCell ref="R7:R8"/>
    <mergeCell ref="A5:A8"/>
    <mergeCell ref="C6:C8"/>
    <mergeCell ref="D6:D8"/>
    <mergeCell ref="F6:F8"/>
    <mergeCell ref="E5:E8"/>
    <mergeCell ref="F5:O5"/>
    <mergeCell ref="B5:D5"/>
    <mergeCell ref="B6:B8"/>
    <mergeCell ref="G6:O6"/>
    <mergeCell ref="G7:G8"/>
  </mergeCells>
  <printOptions/>
  <pageMargins left="0.28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I21"/>
  <sheetViews>
    <sheetView showZeros="0" zoomScalePageLayoutView="0" workbookViewId="0" topLeftCell="A1">
      <selection activeCell="A17" sqref="A17"/>
    </sheetView>
  </sheetViews>
  <sheetFormatPr defaultColWidth="8.3359375" defaultRowHeight="13.5"/>
  <cols>
    <col min="1" max="1" width="8.3359375" style="96" customWidth="1"/>
    <col min="2" max="9" width="5.3359375" style="96" bestFit="1" customWidth="1"/>
    <col min="10" max="10" width="6.10546875" style="96" customWidth="1"/>
    <col min="11" max="11" width="7.88671875" style="96" bestFit="1" customWidth="1"/>
    <col min="12" max="13" width="6.88671875" style="96" customWidth="1"/>
    <col min="14" max="15" width="6.21484375" style="96" customWidth="1"/>
    <col min="16" max="17" width="5.99609375" style="96" customWidth="1"/>
    <col min="18" max="18" width="6.6640625" style="96" customWidth="1"/>
    <col min="19" max="19" width="7.88671875" style="96" bestFit="1" customWidth="1"/>
    <col min="20" max="21" width="6.4453125" style="96" customWidth="1"/>
    <col min="22" max="25" width="6.21484375" style="96" customWidth="1"/>
    <col min="26" max="31" width="6.3359375" style="96" customWidth="1"/>
    <col min="32" max="32" width="6.5546875" style="96" customWidth="1"/>
    <col min="33" max="33" width="7.88671875" style="96" bestFit="1" customWidth="1"/>
    <col min="34" max="16384" width="8.3359375" style="96" customWidth="1"/>
  </cols>
  <sheetData>
    <row r="2" spans="1:9" s="4" customFormat="1" ht="20.25" customHeight="1">
      <c r="A2" s="300" t="s">
        <v>270</v>
      </c>
      <c r="B2" s="300"/>
      <c r="C2" s="300"/>
      <c r="D2" s="300"/>
      <c r="E2" s="300"/>
      <c r="F2" s="160"/>
      <c r="G2" s="3" t="s">
        <v>0</v>
      </c>
      <c r="H2" s="3" t="s">
        <v>0</v>
      </c>
      <c r="I2" s="3" t="s">
        <v>0</v>
      </c>
    </row>
    <row r="3" s="4" customFormat="1" ht="16.5" customHeight="1"/>
    <row r="4" spans="1:27" s="4" customFormat="1" ht="20.25" customHeight="1">
      <c r="A4" s="3" t="s">
        <v>191</v>
      </c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</row>
    <row r="5" spans="1:33" s="4" customFormat="1" ht="21.75" customHeight="1">
      <c r="A5" s="274" t="s">
        <v>227</v>
      </c>
      <c r="B5" s="273" t="s">
        <v>54</v>
      </c>
      <c r="C5" s="276"/>
      <c r="D5" s="276"/>
      <c r="E5" s="276"/>
      <c r="F5" s="276"/>
      <c r="G5" s="276"/>
      <c r="H5" s="276"/>
      <c r="I5" s="276"/>
      <c r="J5" s="287" t="s">
        <v>90</v>
      </c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54"/>
      <c r="AE5" s="254"/>
      <c r="AF5" s="277" t="s">
        <v>253</v>
      </c>
      <c r="AG5" s="266"/>
    </row>
    <row r="6" spans="1:33" s="4" customFormat="1" ht="21.75" customHeight="1">
      <c r="A6" s="274"/>
      <c r="B6" s="273" t="s">
        <v>4</v>
      </c>
      <c r="C6" s="276"/>
      <c r="D6" s="276" t="s">
        <v>55</v>
      </c>
      <c r="E6" s="276"/>
      <c r="F6" s="276" t="s">
        <v>60</v>
      </c>
      <c r="G6" s="276"/>
      <c r="H6" s="276" t="s">
        <v>56</v>
      </c>
      <c r="I6" s="276"/>
      <c r="J6" s="276" t="s">
        <v>4</v>
      </c>
      <c r="K6" s="276"/>
      <c r="L6" s="299" t="s">
        <v>225</v>
      </c>
      <c r="M6" s="273"/>
      <c r="N6" s="276" t="s">
        <v>91</v>
      </c>
      <c r="O6" s="276"/>
      <c r="P6" s="276" t="s">
        <v>92</v>
      </c>
      <c r="Q6" s="276"/>
      <c r="R6" s="276" t="s">
        <v>93</v>
      </c>
      <c r="S6" s="276"/>
      <c r="T6" s="299" t="s">
        <v>94</v>
      </c>
      <c r="U6" s="273"/>
      <c r="V6" s="299" t="s">
        <v>95</v>
      </c>
      <c r="W6" s="273"/>
      <c r="X6" s="299" t="s">
        <v>267</v>
      </c>
      <c r="Y6" s="273"/>
      <c r="Z6" s="299" t="s">
        <v>96</v>
      </c>
      <c r="AA6" s="273"/>
      <c r="AB6" s="276" t="s">
        <v>97</v>
      </c>
      <c r="AC6" s="276"/>
      <c r="AD6" s="299" t="s">
        <v>268</v>
      </c>
      <c r="AE6" s="273"/>
      <c r="AF6" s="312"/>
      <c r="AG6" s="313"/>
    </row>
    <row r="7" spans="1:33" s="4" customFormat="1" ht="22.5" customHeight="1">
      <c r="A7" s="274"/>
      <c r="B7" s="43" t="s">
        <v>57</v>
      </c>
      <c r="C7" s="7" t="s">
        <v>19</v>
      </c>
      <c r="D7" s="7" t="s">
        <v>57</v>
      </c>
      <c r="E7" s="7" t="s">
        <v>19</v>
      </c>
      <c r="F7" s="7" t="s">
        <v>57</v>
      </c>
      <c r="G7" s="7" t="s">
        <v>19</v>
      </c>
      <c r="H7" s="7" t="s">
        <v>57</v>
      </c>
      <c r="I7" s="7" t="s">
        <v>19</v>
      </c>
      <c r="J7" s="7" t="s">
        <v>98</v>
      </c>
      <c r="K7" s="7" t="s">
        <v>99</v>
      </c>
      <c r="L7" s="7" t="s">
        <v>151</v>
      </c>
      <c r="M7" s="7" t="s">
        <v>152</v>
      </c>
      <c r="N7" s="7" t="s">
        <v>100</v>
      </c>
      <c r="O7" s="7" t="s">
        <v>101</v>
      </c>
      <c r="P7" s="7" t="s">
        <v>100</v>
      </c>
      <c r="Q7" s="116" t="s">
        <v>101</v>
      </c>
      <c r="R7" s="7" t="s">
        <v>100</v>
      </c>
      <c r="S7" s="7" t="s">
        <v>101</v>
      </c>
      <c r="T7" s="7" t="s">
        <v>100</v>
      </c>
      <c r="U7" s="7" t="s">
        <v>101</v>
      </c>
      <c r="V7" s="7" t="s">
        <v>100</v>
      </c>
      <c r="W7" s="7" t="s">
        <v>101</v>
      </c>
      <c r="X7" s="7" t="s">
        <v>252</v>
      </c>
      <c r="Y7" s="7" t="s">
        <v>19</v>
      </c>
      <c r="Z7" s="7" t="s">
        <v>100</v>
      </c>
      <c r="AA7" s="6" t="s">
        <v>101</v>
      </c>
      <c r="AB7" s="7" t="s">
        <v>100</v>
      </c>
      <c r="AC7" s="6" t="s">
        <v>101</v>
      </c>
      <c r="AD7" s="6" t="s">
        <v>57</v>
      </c>
      <c r="AE7" s="6" t="s">
        <v>19</v>
      </c>
      <c r="AF7" s="7" t="s">
        <v>100</v>
      </c>
      <c r="AG7" s="6" t="s">
        <v>101</v>
      </c>
    </row>
    <row r="8" spans="1:33" s="148" customFormat="1" ht="27" customHeight="1">
      <c r="A8" s="161" t="s">
        <v>130</v>
      </c>
      <c r="B8" s="28">
        <v>0</v>
      </c>
      <c r="C8" s="2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62">
        <v>0</v>
      </c>
      <c r="J8" s="163">
        <v>28</v>
      </c>
      <c r="K8" s="163">
        <v>3724</v>
      </c>
      <c r="L8" s="163"/>
      <c r="M8" s="163"/>
      <c r="N8" s="163">
        <v>18</v>
      </c>
      <c r="O8" s="163">
        <v>32</v>
      </c>
      <c r="P8" s="163">
        <v>6</v>
      </c>
      <c r="Q8" s="164">
        <v>7</v>
      </c>
      <c r="R8" s="163">
        <v>3</v>
      </c>
      <c r="S8" s="163">
        <v>3671</v>
      </c>
      <c r="T8" s="163">
        <v>1</v>
      </c>
      <c r="U8" s="163">
        <v>14</v>
      </c>
      <c r="V8" s="163">
        <v>0</v>
      </c>
      <c r="W8" s="163">
        <v>0</v>
      </c>
      <c r="X8" s="255"/>
      <c r="Y8" s="255"/>
      <c r="Z8" s="20">
        <v>0</v>
      </c>
      <c r="AA8" s="20">
        <v>0</v>
      </c>
      <c r="AB8" s="20">
        <v>0</v>
      </c>
      <c r="AC8" s="20">
        <v>0</v>
      </c>
      <c r="AD8" s="257"/>
      <c r="AE8" s="258"/>
      <c r="AF8" s="163">
        <v>1</v>
      </c>
      <c r="AG8" s="163">
        <v>3838</v>
      </c>
    </row>
    <row r="9" spans="1:33" s="148" customFormat="1" ht="27" customHeight="1">
      <c r="A9" s="161" t="s">
        <v>112</v>
      </c>
      <c r="B9" s="28">
        <v>0</v>
      </c>
      <c r="C9" s="2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07">
        <v>0</v>
      </c>
      <c r="J9" s="163">
        <v>28</v>
      </c>
      <c r="K9" s="163">
        <v>3724</v>
      </c>
      <c r="L9" s="163"/>
      <c r="M9" s="163"/>
      <c r="N9" s="163">
        <v>18</v>
      </c>
      <c r="O9" s="163">
        <v>32</v>
      </c>
      <c r="P9" s="163">
        <v>6</v>
      </c>
      <c r="Q9" s="163">
        <v>7</v>
      </c>
      <c r="R9" s="163">
        <v>3</v>
      </c>
      <c r="S9" s="163">
        <v>3671</v>
      </c>
      <c r="T9" s="163">
        <v>1</v>
      </c>
      <c r="U9" s="163">
        <v>14</v>
      </c>
      <c r="V9" s="163">
        <v>0</v>
      </c>
      <c r="W9" s="163">
        <v>0</v>
      </c>
      <c r="X9" s="255"/>
      <c r="Y9" s="255"/>
      <c r="Z9" s="20">
        <v>0</v>
      </c>
      <c r="AA9" s="20">
        <v>0</v>
      </c>
      <c r="AB9" s="20">
        <v>0</v>
      </c>
      <c r="AC9" s="20">
        <v>0</v>
      </c>
      <c r="AD9" s="257"/>
      <c r="AE9" s="259"/>
      <c r="AF9" s="163">
        <v>1</v>
      </c>
      <c r="AG9" s="163">
        <v>3838</v>
      </c>
    </row>
    <row r="10" spans="1:33" s="148" customFormat="1" ht="27" customHeight="1">
      <c r="A10" s="161" t="s">
        <v>137</v>
      </c>
      <c r="B10" s="28">
        <v>0</v>
      </c>
      <c r="C10" s="2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07">
        <v>0</v>
      </c>
      <c r="J10" s="163">
        <v>29</v>
      </c>
      <c r="K10" s="163">
        <v>3752</v>
      </c>
      <c r="L10" s="163"/>
      <c r="M10" s="163"/>
      <c r="N10" s="163">
        <v>18</v>
      </c>
      <c r="O10" s="163">
        <v>32</v>
      </c>
      <c r="P10" s="163">
        <v>6</v>
      </c>
      <c r="Q10" s="163">
        <v>7</v>
      </c>
      <c r="R10" s="163">
        <v>4</v>
      </c>
      <c r="S10" s="163">
        <v>3699</v>
      </c>
      <c r="T10" s="163">
        <v>1</v>
      </c>
      <c r="U10" s="163">
        <v>14</v>
      </c>
      <c r="V10" s="163">
        <v>0</v>
      </c>
      <c r="W10" s="163">
        <v>0</v>
      </c>
      <c r="X10" s="255"/>
      <c r="Y10" s="255"/>
      <c r="Z10" s="20">
        <v>0</v>
      </c>
      <c r="AA10" s="20">
        <v>0</v>
      </c>
      <c r="AB10" s="20">
        <v>0</v>
      </c>
      <c r="AC10" s="20">
        <v>0</v>
      </c>
      <c r="AD10" s="257"/>
      <c r="AE10" s="259"/>
      <c r="AF10" s="163">
        <v>1</v>
      </c>
      <c r="AG10" s="163">
        <v>3838</v>
      </c>
    </row>
    <row r="11" spans="1:33" s="148" customFormat="1" ht="27" customHeight="1">
      <c r="A11" s="161" t="s">
        <v>143</v>
      </c>
      <c r="B11" s="28">
        <v>0</v>
      </c>
      <c r="C11" s="20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07">
        <v>0</v>
      </c>
      <c r="J11" s="163">
        <v>30</v>
      </c>
      <c r="K11" s="163">
        <v>3752</v>
      </c>
      <c r="L11" s="163"/>
      <c r="M11" s="163"/>
      <c r="N11" s="163">
        <v>18</v>
      </c>
      <c r="O11" s="163">
        <v>32</v>
      </c>
      <c r="P11" s="163">
        <v>7</v>
      </c>
      <c r="Q11" s="163">
        <v>7</v>
      </c>
      <c r="R11" s="163">
        <v>4</v>
      </c>
      <c r="S11" s="163">
        <v>3699</v>
      </c>
      <c r="T11" s="163">
        <v>1</v>
      </c>
      <c r="U11" s="163">
        <v>14</v>
      </c>
      <c r="V11" s="163">
        <v>0</v>
      </c>
      <c r="W11" s="163">
        <v>0</v>
      </c>
      <c r="X11" s="255"/>
      <c r="Y11" s="255"/>
      <c r="Z11" s="20">
        <v>0</v>
      </c>
      <c r="AA11" s="20">
        <v>0</v>
      </c>
      <c r="AB11" s="20">
        <v>0</v>
      </c>
      <c r="AC11" s="20">
        <v>0</v>
      </c>
      <c r="AD11" s="257"/>
      <c r="AE11" s="259"/>
      <c r="AF11" s="163">
        <v>1</v>
      </c>
      <c r="AG11" s="163">
        <v>3838</v>
      </c>
    </row>
    <row r="12" spans="1:33" s="148" customFormat="1" ht="27" customHeight="1">
      <c r="A12" s="161" t="s">
        <v>146</v>
      </c>
      <c r="B12" s="28">
        <v>0</v>
      </c>
      <c r="C12" s="20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07">
        <v>0</v>
      </c>
      <c r="J12" s="163">
        <v>29</v>
      </c>
      <c r="K12" s="163">
        <v>3688</v>
      </c>
      <c r="L12" s="163"/>
      <c r="M12" s="163"/>
      <c r="N12" s="163">
        <v>18</v>
      </c>
      <c r="O12" s="163">
        <v>34</v>
      </c>
      <c r="P12" s="163">
        <v>7</v>
      </c>
      <c r="Q12" s="163">
        <v>7</v>
      </c>
      <c r="R12" s="163">
        <v>3</v>
      </c>
      <c r="S12" s="163">
        <v>3633</v>
      </c>
      <c r="T12" s="163">
        <v>1</v>
      </c>
      <c r="U12" s="163">
        <v>14</v>
      </c>
      <c r="V12" s="163">
        <v>0</v>
      </c>
      <c r="W12" s="163">
        <v>0</v>
      </c>
      <c r="X12" s="255"/>
      <c r="Y12" s="255"/>
      <c r="Z12" s="20">
        <v>0</v>
      </c>
      <c r="AA12" s="20">
        <v>0</v>
      </c>
      <c r="AB12" s="20">
        <v>0</v>
      </c>
      <c r="AC12" s="20">
        <v>0</v>
      </c>
      <c r="AD12" s="257"/>
      <c r="AE12" s="259"/>
      <c r="AF12" s="163">
        <v>1</v>
      </c>
      <c r="AG12" s="163">
        <v>3838</v>
      </c>
    </row>
    <row r="13" spans="1:35" s="167" customFormat="1" ht="27.75" customHeight="1">
      <c r="A13" s="165" t="s">
        <v>149</v>
      </c>
      <c r="B13" s="133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07">
        <v>0</v>
      </c>
      <c r="J13" s="11">
        <v>29</v>
      </c>
      <c r="K13" s="11">
        <v>3686</v>
      </c>
      <c r="L13" s="11">
        <v>0</v>
      </c>
      <c r="M13" s="11">
        <v>0</v>
      </c>
      <c r="N13" s="11">
        <v>18</v>
      </c>
      <c r="O13" s="11">
        <v>33</v>
      </c>
      <c r="P13" s="11">
        <v>7</v>
      </c>
      <c r="Q13" s="11">
        <v>7</v>
      </c>
      <c r="R13" s="11">
        <v>3</v>
      </c>
      <c r="S13" s="11">
        <v>3632</v>
      </c>
      <c r="T13" s="11">
        <v>1</v>
      </c>
      <c r="U13" s="11">
        <v>14</v>
      </c>
      <c r="V13" s="11">
        <v>0</v>
      </c>
      <c r="W13" s="11">
        <v>0</v>
      </c>
      <c r="X13" s="256"/>
      <c r="Y13" s="256"/>
      <c r="Z13" s="11">
        <v>0</v>
      </c>
      <c r="AA13" s="11">
        <v>0</v>
      </c>
      <c r="AB13" s="11">
        <v>0</v>
      </c>
      <c r="AC13" s="11">
        <v>0</v>
      </c>
      <c r="AD13" s="256"/>
      <c r="AE13" s="260"/>
      <c r="AF13" s="11">
        <v>1</v>
      </c>
      <c r="AG13" s="11">
        <v>3838</v>
      </c>
      <c r="AH13" s="166"/>
      <c r="AI13" s="166"/>
    </row>
    <row r="14" spans="1:33" s="166" customFormat="1" ht="27.75" customHeight="1">
      <c r="A14" s="165" t="s">
        <v>170</v>
      </c>
      <c r="B14" s="133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07">
        <v>0</v>
      </c>
      <c r="J14" s="11">
        <v>28</v>
      </c>
      <c r="K14" s="11">
        <v>3686</v>
      </c>
      <c r="L14" s="11">
        <v>0</v>
      </c>
      <c r="M14" s="11">
        <v>0</v>
      </c>
      <c r="N14" s="11">
        <v>18</v>
      </c>
      <c r="O14" s="11">
        <v>34</v>
      </c>
      <c r="P14" s="11">
        <v>6</v>
      </c>
      <c r="Q14" s="11">
        <v>6</v>
      </c>
      <c r="R14" s="11">
        <v>2</v>
      </c>
      <c r="S14" s="11">
        <v>3604</v>
      </c>
      <c r="T14" s="11">
        <v>2</v>
      </c>
      <c r="U14" s="11">
        <v>42</v>
      </c>
      <c r="V14" s="11">
        <v>0</v>
      </c>
      <c r="W14" s="11">
        <v>0</v>
      </c>
      <c r="X14" s="256"/>
      <c r="Y14" s="256"/>
      <c r="Z14" s="11">
        <v>0</v>
      </c>
      <c r="AA14" s="11">
        <v>0</v>
      </c>
      <c r="AB14" s="11">
        <v>0</v>
      </c>
      <c r="AC14" s="11">
        <v>0</v>
      </c>
      <c r="AD14" s="256"/>
      <c r="AE14" s="260"/>
      <c r="AF14" s="11">
        <v>1</v>
      </c>
      <c r="AG14" s="11">
        <v>3838</v>
      </c>
    </row>
    <row r="15" spans="1:33" s="166" customFormat="1" ht="27.75" customHeight="1">
      <c r="A15" s="165" t="s">
        <v>203</v>
      </c>
      <c r="B15" s="133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07">
        <v>0</v>
      </c>
      <c r="J15" s="11">
        <v>28</v>
      </c>
      <c r="K15" s="11">
        <v>3687</v>
      </c>
      <c r="L15" s="11">
        <v>0</v>
      </c>
      <c r="M15" s="11">
        <v>0</v>
      </c>
      <c r="N15" s="11">
        <v>18</v>
      </c>
      <c r="O15" s="11">
        <v>35</v>
      </c>
      <c r="P15" s="11">
        <v>6</v>
      </c>
      <c r="Q15" s="11">
        <v>6</v>
      </c>
      <c r="R15" s="11">
        <v>2</v>
      </c>
      <c r="S15" s="11">
        <v>3604</v>
      </c>
      <c r="T15" s="11">
        <v>2</v>
      </c>
      <c r="U15" s="11">
        <v>42</v>
      </c>
      <c r="V15" s="11">
        <v>0</v>
      </c>
      <c r="W15" s="11">
        <v>0</v>
      </c>
      <c r="X15" s="256"/>
      <c r="Y15" s="256"/>
      <c r="Z15" s="11">
        <v>0</v>
      </c>
      <c r="AA15" s="11">
        <v>0</v>
      </c>
      <c r="AB15" s="11">
        <v>0</v>
      </c>
      <c r="AC15" s="11">
        <v>0</v>
      </c>
      <c r="AD15" s="256"/>
      <c r="AE15" s="260"/>
      <c r="AF15" s="11">
        <v>1</v>
      </c>
      <c r="AG15" s="11">
        <v>3838</v>
      </c>
    </row>
    <row r="16" spans="1:33" s="166" customFormat="1" ht="27.75" customHeight="1">
      <c r="A16" s="165" t="s">
        <v>243</v>
      </c>
      <c r="B16" s="133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07">
        <v>0</v>
      </c>
      <c r="J16" s="11">
        <v>28</v>
      </c>
      <c r="K16" s="11">
        <v>3686</v>
      </c>
      <c r="L16" s="11">
        <v>0</v>
      </c>
      <c r="M16" s="11">
        <v>0</v>
      </c>
      <c r="N16" s="11">
        <v>18</v>
      </c>
      <c r="O16" s="11">
        <v>35</v>
      </c>
      <c r="P16" s="11">
        <v>6</v>
      </c>
      <c r="Q16" s="11">
        <v>5</v>
      </c>
      <c r="R16" s="11">
        <v>2</v>
      </c>
      <c r="S16" s="11">
        <v>3604</v>
      </c>
      <c r="T16" s="11">
        <v>2</v>
      </c>
      <c r="U16" s="11">
        <v>42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07">
        <v>0</v>
      </c>
      <c r="AF16" s="11">
        <v>1</v>
      </c>
      <c r="AG16" s="11">
        <v>3853</v>
      </c>
    </row>
    <row r="17" spans="1:33" s="166" customFormat="1" ht="27.75" customHeight="1">
      <c r="A17" s="243" t="s">
        <v>294</v>
      </c>
      <c r="B17" s="241">
        <v>0</v>
      </c>
      <c r="C17" s="240">
        <v>0</v>
      </c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2">
        <v>0</v>
      </c>
      <c r="J17" s="240">
        <v>28</v>
      </c>
      <c r="K17" s="240">
        <v>3639</v>
      </c>
      <c r="L17" s="240">
        <v>0</v>
      </c>
      <c r="M17" s="240">
        <v>0</v>
      </c>
      <c r="N17" s="240">
        <v>18</v>
      </c>
      <c r="O17" s="240">
        <v>35</v>
      </c>
      <c r="P17" s="240">
        <v>6</v>
      </c>
      <c r="Q17" s="240">
        <v>6</v>
      </c>
      <c r="R17" s="240">
        <v>2</v>
      </c>
      <c r="S17" s="240">
        <v>3556</v>
      </c>
      <c r="T17" s="240">
        <v>2</v>
      </c>
      <c r="U17" s="240">
        <v>42</v>
      </c>
      <c r="V17" s="240">
        <v>0</v>
      </c>
      <c r="W17" s="240">
        <v>0</v>
      </c>
      <c r="X17" s="240">
        <v>0</v>
      </c>
      <c r="Y17" s="240">
        <v>0</v>
      </c>
      <c r="Z17" s="240">
        <v>0</v>
      </c>
      <c r="AA17" s="240">
        <v>0</v>
      </c>
      <c r="AB17" s="240">
        <v>0</v>
      </c>
      <c r="AC17" s="240">
        <v>0</v>
      </c>
      <c r="AD17" s="240">
        <v>0</v>
      </c>
      <c r="AE17" s="242">
        <v>0</v>
      </c>
      <c r="AF17" s="240">
        <v>1</v>
      </c>
      <c r="AG17" s="240">
        <v>3853</v>
      </c>
    </row>
    <row r="18" spans="1:3" ht="21.75" customHeight="1">
      <c r="A18" s="302" t="s">
        <v>192</v>
      </c>
      <c r="B18" s="302"/>
      <c r="C18" s="302"/>
    </row>
    <row r="19" spans="1:9" ht="18.75" customHeight="1">
      <c r="A19" s="168" t="s">
        <v>193</v>
      </c>
      <c r="B19" s="168"/>
      <c r="C19" s="168"/>
      <c r="D19" s="168"/>
      <c r="E19" s="168"/>
      <c r="F19" s="168"/>
      <c r="G19" s="168"/>
      <c r="H19" s="168"/>
      <c r="I19" s="168"/>
    </row>
    <row r="20" spans="1:8" ht="18" customHeight="1">
      <c r="A20" s="4" t="s">
        <v>255</v>
      </c>
      <c r="B20" s="4"/>
      <c r="C20" s="4"/>
      <c r="D20" s="4"/>
      <c r="E20" s="4"/>
      <c r="F20" s="4"/>
      <c r="G20" s="4"/>
      <c r="H20" s="4"/>
    </row>
    <row r="21" ht="15.75">
      <c r="A21" s="168" t="s">
        <v>254</v>
      </c>
    </row>
  </sheetData>
  <sheetProtection/>
  <mergeCells count="21">
    <mergeCell ref="A2:E2"/>
    <mergeCell ref="F6:G6"/>
    <mergeCell ref="T6:U6"/>
    <mergeCell ref="R6:S6"/>
    <mergeCell ref="N6:O6"/>
    <mergeCell ref="P6:Q6"/>
    <mergeCell ref="AF5:AG6"/>
    <mergeCell ref="Z6:AA6"/>
    <mergeCell ref="AB6:AC6"/>
    <mergeCell ref="L6:M6"/>
    <mergeCell ref="X6:Y6"/>
    <mergeCell ref="A18:C18"/>
    <mergeCell ref="J6:K6"/>
    <mergeCell ref="H6:I6"/>
    <mergeCell ref="J5:AC5"/>
    <mergeCell ref="AD6:AE6"/>
    <mergeCell ref="V6:W6"/>
    <mergeCell ref="A5:A7"/>
    <mergeCell ref="B5:I5"/>
    <mergeCell ref="B6:C6"/>
    <mergeCell ref="D6:E6"/>
  </mergeCells>
  <printOptions/>
  <pageMargins left="0.5905511811023623" right="0.4724409448818898" top="0.7086614173228347" bottom="0.2755905511811024" header="0.5905511811023623" footer="0.31496062992125984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22"/>
  <sheetViews>
    <sheetView showZeros="0" zoomScalePageLayoutView="0" workbookViewId="0" topLeftCell="A1">
      <selection activeCell="A17" sqref="A17"/>
    </sheetView>
  </sheetViews>
  <sheetFormatPr defaultColWidth="8.88671875" defaultRowHeight="13.5"/>
  <cols>
    <col min="1" max="1" width="8.77734375" style="57" customWidth="1"/>
    <col min="2" max="3" width="9.3359375" style="57" bestFit="1" customWidth="1"/>
    <col min="4" max="6" width="6.10546875" style="57" bestFit="1" customWidth="1"/>
    <col min="7" max="7" width="7.6640625" style="57" bestFit="1" customWidth="1"/>
    <col min="8" max="9" width="7.5546875" style="57" bestFit="1" customWidth="1"/>
    <col min="10" max="22" width="6.10546875" style="57" bestFit="1" customWidth="1"/>
    <col min="23" max="24" width="9.3359375" style="57" bestFit="1" customWidth="1"/>
    <col min="25" max="27" width="6.10546875" style="57" bestFit="1" customWidth="1"/>
    <col min="28" max="37" width="9.77734375" style="57" customWidth="1"/>
    <col min="38" max="16384" width="8.88671875" style="57" customWidth="1"/>
  </cols>
  <sheetData>
    <row r="1" ht="17.25" customHeight="1"/>
    <row r="2" spans="1:8" s="1" customFormat="1" ht="20.25" customHeight="1">
      <c r="A2" s="300" t="s">
        <v>269</v>
      </c>
      <c r="B2" s="300"/>
      <c r="C2" s="300"/>
      <c r="D2" s="300"/>
      <c r="E2" s="300"/>
      <c r="F2" s="2"/>
      <c r="G2" s="2"/>
      <c r="H2" s="12"/>
    </row>
    <row r="3" spans="4:8" s="1" customFormat="1" ht="17.25" customHeight="1">
      <c r="D3" s="12" t="s">
        <v>0</v>
      </c>
      <c r="E3" s="12"/>
      <c r="G3" s="12"/>
      <c r="H3" s="12"/>
    </row>
    <row r="4" spans="1:2" s="4" customFormat="1" ht="19.5" customHeight="1">
      <c r="A4" s="314" t="s">
        <v>194</v>
      </c>
      <c r="B4" s="314"/>
    </row>
    <row r="5" spans="1:27" s="4" customFormat="1" ht="19.5" customHeight="1">
      <c r="A5" s="274" t="s">
        <v>227</v>
      </c>
      <c r="B5" s="287" t="s">
        <v>159</v>
      </c>
      <c r="C5" s="271"/>
      <c r="D5" s="271"/>
      <c r="E5" s="271"/>
      <c r="F5" s="315"/>
      <c r="G5" s="282" t="s">
        <v>17</v>
      </c>
      <c r="H5" s="299" t="s">
        <v>160</v>
      </c>
      <c r="I5" s="272"/>
      <c r="J5" s="272"/>
      <c r="K5" s="272"/>
      <c r="L5" s="273"/>
      <c r="M5" s="299" t="s">
        <v>161</v>
      </c>
      <c r="N5" s="272"/>
      <c r="O5" s="272"/>
      <c r="P5" s="272"/>
      <c r="Q5" s="273"/>
      <c r="R5" s="299" t="s">
        <v>231</v>
      </c>
      <c r="S5" s="272"/>
      <c r="T5" s="272"/>
      <c r="U5" s="272"/>
      <c r="V5" s="272"/>
      <c r="W5" s="308" t="s">
        <v>162</v>
      </c>
      <c r="X5" s="316"/>
      <c r="Y5" s="316"/>
      <c r="Z5" s="316"/>
      <c r="AA5" s="316"/>
    </row>
    <row r="6" spans="1:27" s="4" customFormat="1" ht="13.5" customHeight="1">
      <c r="A6" s="274"/>
      <c r="B6" s="282" t="s">
        <v>163</v>
      </c>
      <c r="C6" s="287" t="s">
        <v>164</v>
      </c>
      <c r="D6" s="43"/>
      <c r="E6" s="282" t="s">
        <v>165</v>
      </c>
      <c r="F6" s="282" t="s">
        <v>166</v>
      </c>
      <c r="G6" s="279"/>
      <c r="H6" s="282" t="s">
        <v>163</v>
      </c>
      <c r="I6" s="287" t="s">
        <v>18</v>
      </c>
      <c r="J6" s="43"/>
      <c r="K6" s="282" t="s">
        <v>165</v>
      </c>
      <c r="L6" s="282" t="s">
        <v>166</v>
      </c>
      <c r="M6" s="282" t="s">
        <v>163</v>
      </c>
      <c r="N6" s="287" t="s">
        <v>18</v>
      </c>
      <c r="O6" s="43"/>
      <c r="P6" s="282" t="s">
        <v>165</v>
      </c>
      <c r="Q6" s="282" t="s">
        <v>166</v>
      </c>
      <c r="R6" s="282" t="s">
        <v>163</v>
      </c>
      <c r="S6" s="287" t="s">
        <v>18</v>
      </c>
      <c r="T6" s="43"/>
      <c r="U6" s="282" t="s">
        <v>165</v>
      </c>
      <c r="V6" s="282" t="s">
        <v>166</v>
      </c>
      <c r="W6" s="315" t="s">
        <v>163</v>
      </c>
      <c r="X6" s="287" t="s">
        <v>18</v>
      </c>
      <c r="Y6" s="119"/>
      <c r="Z6" s="287" t="s">
        <v>165</v>
      </c>
      <c r="AA6" s="287" t="s">
        <v>166</v>
      </c>
    </row>
    <row r="7" spans="1:27" s="4" customFormat="1" ht="24" customHeight="1">
      <c r="A7" s="274"/>
      <c r="B7" s="270"/>
      <c r="C7" s="288"/>
      <c r="D7" s="7" t="s">
        <v>167</v>
      </c>
      <c r="E7" s="270"/>
      <c r="F7" s="270"/>
      <c r="G7" s="270"/>
      <c r="H7" s="270"/>
      <c r="I7" s="288"/>
      <c r="J7" s="7" t="s">
        <v>167</v>
      </c>
      <c r="K7" s="270"/>
      <c r="L7" s="270"/>
      <c r="M7" s="270"/>
      <c r="N7" s="288"/>
      <c r="O7" s="7" t="s">
        <v>167</v>
      </c>
      <c r="P7" s="270"/>
      <c r="Q7" s="270"/>
      <c r="R7" s="270"/>
      <c r="S7" s="288"/>
      <c r="T7" s="7" t="s">
        <v>167</v>
      </c>
      <c r="U7" s="270"/>
      <c r="V7" s="270"/>
      <c r="W7" s="304"/>
      <c r="X7" s="288"/>
      <c r="Y7" s="6" t="s">
        <v>167</v>
      </c>
      <c r="Z7" s="288"/>
      <c r="AA7" s="288"/>
    </row>
    <row r="8" spans="1:27" s="148" customFormat="1" ht="28.5" customHeight="1">
      <c r="A8" s="158" t="s">
        <v>232</v>
      </c>
      <c r="B8" s="169">
        <v>156023</v>
      </c>
      <c r="C8" s="151">
        <v>156023</v>
      </c>
      <c r="D8" s="151">
        <v>100</v>
      </c>
      <c r="E8" s="151">
        <v>0</v>
      </c>
      <c r="F8" s="170">
        <v>0</v>
      </c>
      <c r="G8" s="171">
        <v>0</v>
      </c>
      <c r="H8" s="151">
        <v>1760</v>
      </c>
      <c r="I8" s="151">
        <v>1760</v>
      </c>
      <c r="J8" s="151">
        <v>100</v>
      </c>
      <c r="K8" s="172">
        <v>0</v>
      </c>
      <c r="L8" s="170">
        <v>0</v>
      </c>
      <c r="M8" s="151">
        <v>0</v>
      </c>
      <c r="N8" s="151">
        <v>0</v>
      </c>
      <c r="O8" s="151">
        <v>0</v>
      </c>
      <c r="P8" s="151">
        <v>0</v>
      </c>
      <c r="Q8" s="170">
        <v>0</v>
      </c>
      <c r="R8" s="151">
        <v>0</v>
      </c>
      <c r="S8" s="151">
        <v>0</v>
      </c>
      <c r="T8" s="151">
        <v>0</v>
      </c>
      <c r="U8" s="151">
        <v>0</v>
      </c>
      <c r="V8" s="170">
        <v>0</v>
      </c>
      <c r="W8" s="151">
        <v>154263</v>
      </c>
      <c r="X8" s="151">
        <v>154263</v>
      </c>
      <c r="Y8" s="151">
        <v>100</v>
      </c>
      <c r="Z8" s="151">
        <v>0</v>
      </c>
      <c r="AA8" s="151">
        <v>0</v>
      </c>
    </row>
    <row r="9" spans="1:27" s="148" customFormat="1" ht="28.5" customHeight="1">
      <c r="A9" s="158" t="s">
        <v>233</v>
      </c>
      <c r="B9" s="151">
        <v>148159</v>
      </c>
      <c r="C9" s="151">
        <v>148159</v>
      </c>
      <c r="D9" s="151">
        <v>100</v>
      </c>
      <c r="E9" s="151">
        <v>0</v>
      </c>
      <c r="F9" s="173">
        <v>0</v>
      </c>
      <c r="G9" s="171">
        <v>0</v>
      </c>
      <c r="H9" s="151">
        <v>1760</v>
      </c>
      <c r="I9" s="151">
        <v>1760</v>
      </c>
      <c r="J9" s="151">
        <v>100</v>
      </c>
      <c r="K9" s="151">
        <v>0</v>
      </c>
      <c r="L9" s="173">
        <v>0</v>
      </c>
      <c r="M9" s="151">
        <v>0</v>
      </c>
      <c r="N9" s="151">
        <v>0</v>
      </c>
      <c r="O9" s="151">
        <v>0</v>
      </c>
      <c r="P9" s="151">
        <v>0</v>
      </c>
      <c r="Q9" s="173">
        <v>0</v>
      </c>
      <c r="R9" s="151">
        <v>0</v>
      </c>
      <c r="S9" s="151">
        <v>0</v>
      </c>
      <c r="T9" s="151">
        <v>0</v>
      </c>
      <c r="U9" s="151">
        <v>0</v>
      </c>
      <c r="V9" s="173">
        <v>0</v>
      </c>
      <c r="W9" s="151">
        <v>146399</v>
      </c>
      <c r="X9" s="151">
        <v>146399</v>
      </c>
      <c r="Y9" s="151">
        <v>100</v>
      </c>
      <c r="Z9" s="151">
        <v>0</v>
      </c>
      <c r="AA9" s="151">
        <v>0</v>
      </c>
    </row>
    <row r="10" spans="1:27" s="148" customFormat="1" ht="28.5" customHeight="1">
      <c r="A10" s="158" t="s">
        <v>234</v>
      </c>
      <c r="B10" s="151">
        <v>148149</v>
      </c>
      <c r="C10" s="151">
        <v>148149</v>
      </c>
      <c r="D10" s="151">
        <v>100</v>
      </c>
      <c r="E10" s="151">
        <v>0</v>
      </c>
      <c r="F10" s="173">
        <v>0</v>
      </c>
      <c r="G10" s="171">
        <v>0</v>
      </c>
      <c r="H10" s="151">
        <v>1760</v>
      </c>
      <c r="I10" s="151">
        <v>1760</v>
      </c>
      <c r="J10" s="151">
        <v>100</v>
      </c>
      <c r="K10" s="151">
        <v>0</v>
      </c>
      <c r="L10" s="173">
        <v>0</v>
      </c>
      <c r="M10" s="151">
        <v>0</v>
      </c>
      <c r="N10" s="151">
        <v>0</v>
      </c>
      <c r="O10" s="151">
        <v>0</v>
      </c>
      <c r="P10" s="151">
        <v>0</v>
      </c>
      <c r="Q10" s="173">
        <v>0</v>
      </c>
      <c r="R10" s="151">
        <v>0</v>
      </c>
      <c r="S10" s="151">
        <v>0</v>
      </c>
      <c r="T10" s="151">
        <v>0</v>
      </c>
      <c r="U10" s="151">
        <v>0</v>
      </c>
      <c r="V10" s="173">
        <v>0</v>
      </c>
      <c r="W10" s="174">
        <v>146389</v>
      </c>
      <c r="X10" s="174">
        <v>146389</v>
      </c>
      <c r="Y10" s="174">
        <v>100</v>
      </c>
      <c r="Z10" s="109">
        <v>0</v>
      </c>
      <c r="AA10" s="151">
        <v>0</v>
      </c>
    </row>
    <row r="11" spans="1:27" s="156" customFormat="1" ht="27.75" customHeight="1">
      <c r="A11" s="158" t="s">
        <v>235</v>
      </c>
      <c r="B11" s="151">
        <v>148509</v>
      </c>
      <c r="C11" s="151">
        <v>148509</v>
      </c>
      <c r="D11" s="151">
        <v>100</v>
      </c>
      <c r="E11" s="151">
        <v>0</v>
      </c>
      <c r="F11" s="173">
        <v>0</v>
      </c>
      <c r="G11" s="171">
        <v>0</v>
      </c>
      <c r="H11" s="151">
        <v>1760</v>
      </c>
      <c r="I11" s="151">
        <v>1760</v>
      </c>
      <c r="J11" s="151">
        <v>100</v>
      </c>
      <c r="K11" s="151">
        <v>0</v>
      </c>
      <c r="L11" s="173">
        <v>0</v>
      </c>
      <c r="M11" s="151">
        <v>0</v>
      </c>
      <c r="N11" s="151">
        <v>0</v>
      </c>
      <c r="O11" s="151">
        <v>0</v>
      </c>
      <c r="P11" s="151">
        <v>0</v>
      </c>
      <c r="Q11" s="173">
        <v>0</v>
      </c>
      <c r="R11" s="151">
        <v>0</v>
      </c>
      <c r="S11" s="151">
        <v>0</v>
      </c>
      <c r="T11" s="151">
        <v>0</v>
      </c>
      <c r="U11" s="151">
        <v>0</v>
      </c>
      <c r="V11" s="173">
        <v>0</v>
      </c>
      <c r="W11" s="174">
        <v>146749</v>
      </c>
      <c r="X11" s="174">
        <v>146749</v>
      </c>
      <c r="Y11" s="174">
        <v>100</v>
      </c>
      <c r="Z11" s="151">
        <v>0</v>
      </c>
      <c r="AA11" s="151">
        <v>0</v>
      </c>
    </row>
    <row r="12" spans="1:27" s="156" customFormat="1" ht="27.75" customHeight="1">
      <c r="A12" s="158" t="s">
        <v>236</v>
      </c>
      <c r="B12" s="151">
        <v>154878</v>
      </c>
      <c r="C12" s="151">
        <v>154878</v>
      </c>
      <c r="D12" s="151">
        <v>100</v>
      </c>
      <c r="E12" s="151">
        <v>0</v>
      </c>
      <c r="F12" s="173">
        <v>0</v>
      </c>
      <c r="G12" s="171">
        <v>0</v>
      </c>
      <c r="H12" s="151">
        <v>1760</v>
      </c>
      <c r="I12" s="151">
        <v>1760</v>
      </c>
      <c r="J12" s="151">
        <v>100</v>
      </c>
      <c r="K12" s="151">
        <v>0</v>
      </c>
      <c r="L12" s="173">
        <v>0</v>
      </c>
      <c r="M12" s="151">
        <v>0</v>
      </c>
      <c r="N12" s="151">
        <v>0</v>
      </c>
      <c r="O12" s="151">
        <v>0</v>
      </c>
      <c r="P12" s="151">
        <v>0</v>
      </c>
      <c r="Q12" s="173">
        <v>0</v>
      </c>
      <c r="R12" s="151">
        <v>0</v>
      </c>
      <c r="S12" s="151">
        <v>0</v>
      </c>
      <c r="T12" s="151">
        <v>0</v>
      </c>
      <c r="U12" s="151">
        <v>0</v>
      </c>
      <c r="V12" s="173">
        <v>0</v>
      </c>
      <c r="W12" s="174">
        <v>153118</v>
      </c>
      <c r="X12" s="174">
        <v>153118</v>
      </c>
      <c r="Y12" s="174">
        <v>100</v>
      </c>
      <c r="Z12" s="151">
        <v>0</v>
      </c>
      <c r="AA12" s="151">
        <v>0</v>
      </c>
    </row>
    <row r="13" spans="1:27" s="4" customFormat="1" ht="24" customHeight="1">
      <c r="A13" s="158" t="s">
        <v>237</v>
      </c>
      <c r="B13" s="175">
        <v>155177</v>
      </c>
      <c r="C13" s="174">
        <v>155177</v>
      </c>
      <c r="D13" s="174">
        <v>100</v>
      </c>
      <c r="E13" s="174">
        <v>0</v>
      </c>
      <c r="F13" s="176">
        <v>0</v>
      </c>
      <c r="G13" s="177">
        <v>0</v>
      </c>
      <c r="H13" s="174">
        <v>1760</v>
      </c>
      <c r="I13" s="174">
        <v>1760</v>
      </c>
      <c r="J13" s="174">
        <v>100</v>
      </c>
      <c r="K13" s="174">
        <v>0</v>
      </c>
      <c r="L13" s="176">
        <v>0</v>
      </c>
      <c r="M13" s="174">
        <v>0</v>
      </c>
      <c r="N13" s="174">
        <v>0</v>
      </c>
      <c r="O13" s="174">
        <v>0</v>
      </c>
      <c r="P13" s="174">
        <v>0</v>
      </c>
      <c r="Q13" s="176">
        <v>0</v>
      </c>
      <c r="R13" s="174">
        <v>0</v>
      </c>
      <c r="S13" s="174">
        <v>0</v>
      </c>
      <c r="T13" s="174">
        <v>0</v>
      </c>
      <c r="U13" s="174">
        <v>0</v>
      </c>
      <c r="V13" s="176">
        <v>0</v>
      </c>
      <c r="W13" s="174">
        <v>153417</v>
      </c>
      <c r="X13" s="174">
        <v>153417</v>
      </c>
      <c r="Y13" s="174">
        <v>100</v>
      </c>
      <c r="Z13" s="174">
        <v>0</v>
      </c>
      <c r="AA13" s="174">
        <v>0</v>
      </c>
    </row>
    <row r="14" spans="1:27" s="4" customFormat="1" ht="24" customHeight="1">
      <c r="A14" s="158" t="s">
        <v>238</v>
      </c>
      <c r="B14" s="175">
        <v>155840</v>
      </c>
      <c r="C14" s="174">
        <v>155840</v>
      </c>
      <c r="D14" s="174">
        <v>100</v>
      </c>
      <c r="E14" s="174">
        <v>0</v>
      </c>
      <c r="F14" s="176">
        <v>0</v>
      </c>
      <c r="G14" s="177">
        <v>0</v>
      </c>
      <c r="H14" s="174">
        <v>1760</v>
      </c>
      <c r="I14" s="174">
        <v>1760</v>
      </c>
      <c r="J14" s="174">
        <v>100</v>
      </c>
      <c r="K14" s="174">
        <v>0</v>
      </c>
      <c r="L14" s="176">
        <v>0</v>
      </c>
      <c r="M14" s="174">
        <v>0</v>
      </c>
      <c r="N14" s="174">
        <v>0</v>
      </c>
      <c r="O14" s="174">
        <v>0</v>
      </c>
      <c r="P14" s="174">
        <v>0</v>
      </c>
      <c r="Q14" s="176">
        <v>0</v>
      </c>
      <c r="R14" s="174">
        <v>0</v>
      </c>
      <c r="S14" s="174">
        <v>0</v>
      </c>
      <c r="T14" s="174">
        <v>0</v>
      </c>
      <c r="U14" s="174">
        <v>0</v>
      </c>
      <c r="V14" s="176">
        <v>0</v>
      </c>
      <c r="W14" s="174">
        <v>154080</v>
      </c>
      <c r="X14" s="174">
        <v>154080</v>
      </c>
      <c r="Y14" s="174">
        <v>100</v>
      </c>
      <c r="Z14" s="174">
        <v>0</v>
      </c>
      <c r="AA14" s="174">
        <v>0</v>
      </c>
    </row>
    <row r="15" spans="1:27" s="24" customFormat="1" ht="24" customHeight="1">
      <c r="A15" s="158" t="s">
        <v>239</v>
      </c>
      <c r="B15" s="175">
        <v>154756</v>
      </c>
      <c r="C15" s="174">
        <v>154756</v>
      </c>
      <c r="D15" s="174">
        <v>100</v>
      </c>
      <c r="E15" s="174">
        <v>0</v>
      </c>
      <c r="F15" s="176">
        <v>0</v>
      </c>
      <c r="G15" s="177">
        <v>0</v>
      </c>
      <c r="H15" s="174">
        <v>1760</v>
      </c>
      <c r="I15" s="174">
        <v>1760</v>
      </c>
      <c r="J15" s="174">
        <v>100</v>
      </c>
      <c r="K15" s="174">
        <v>0</v>
      </c>
      <c r="L15" s="176">
        <v>0</v>
      </c>
      <c r="M15" s="174">
        <v>0</v>
      </c>
      <c r="N15" s="174">
        <v>0</v>
      </c>
      <c r="O15" s="174">
        <v>0</v>
      </c>
      <c r="P15" s="174">
        <v>0</v>
      </c>
      <c r="Q15" s="176">
        <v>0</v>
      </c>
      <c r="R15" s="174">
        <v>0</v>
      </c>
      <c r="S15" s="174">
        <v>0</v>
      </c>
      <c r="T15" s="174">
        <v>0</v>
      </c>
      <c r="U15" s="174">
        <v>0</v>
      </c>
      <c r="V15" s="176">
        <v>0</v>
      </c>
      <c r="W15" s="174">
        <v>152996</v>
      </c>
      <c r="X15" s="174">
        <v>152996</v>
      </c>
      <c r="Y15" s="174">
        <v>100</v>
      </c>
      <c r="Z15" s="174">
        <v>0</v>
      </c>
      <c r="AA15" s="174">
        <v>0</v>
      </c>
    </row>
    <row r="16" spans="1:27" s="24" customFormat="1" ht="24" customHeight="1">
      <c r="A16" s="158" t="s">
        <v>243</v>
      </c>
      <c r="B16" s="175">
        <v>155429</v>
      </c>
      <c r="C16" s="174">
        <v>155429</v>
      </c>
      <c r="D16" s="174">
        <v>100</v>
      </c>
      <c r="E16" s="174">
        <v>0</v>
      </c>
      <c r="F16" s="176">
        <v>0</v>
      </c>
      <c r="G16" s="177">
        <v>0</v>
      </c>
      <c r="H16" s="174">
        <v>1760</v>
      </c>
      <c r="I16" s="174">
        <v>1760</v>
      </c>
      <c r="J16" s="174">
        <v>100</v>
      </c>
      <c r="K16" s="174">
        <v>0</v>
      </c>
      <c r="L16" s="176">
        <v>0</v>
      </c>
      <c r="M16" s="174">
        <v>0</v>
      </c>
      <c r="N16" s="174">
        <v>0</v>
      </c>
      <c r="O16" s="174">
        <v>0</v>
      </c>
      <c r="P16" s="174">
        <v>0</v>
      </c>
      <c r="Q16" s="176">
        <v>0</v>
      </c>
      <c r="R16" s="174">
        <v>0</v>
      </c>
      <c r="S16" s="174">
        <v>0</v>
      </c>
      <c r="T16" s="174">
        <v>0</v>
      </c>
      <c r="U16" s="174">
        <v>0</v>
      </c>
      <c r="V16" s="176">
        <v>0</v>
      </c>
      <c r="W16" s="174">
        <v>153669</v>
      </c>
      <c r="X16" s="174">
        <v>153669</v>
      </c>
      <c r="Y16" s="174">
        <v>100</v>
      </c>
      <c r="Z16" s="174">
        <v>0</v>
      </c>
      <c r="AA16" s="174">
        <v>0</v>
      </c>
    </row>
    <row r="17" spans="1:27" s="24" customFormat="1" ht="24" customHeight="1">
      <c r="A17" s="194" t="s">
        <v>294</v>
      </c>
      <c r="B17" s="195">
        <v>154979</v>
      </c>
      <c r="C17" s="196">
        <v>154979</v>
      </c>
      <c r="D17" s="196">
        <v>100</v>
      </c>
      <c r="E17" s="196">
        <v>0</v>
      </c>
      <c r="F17" s="197">
        <v>0</v>
      </c>
      <c r="G17" s="198">
        <v>0</v>
      </c>
      <c r="H17" s="196">
        <v>1760</v>
      </c>
      <c r="I17" s="196">
        <v>1760</v>
      </c>
      <c r="J17" s="196">
        <v>100</v>
      </c>
      <c r="K17" s="196">
        <v>0</v>
      </c>
      <c r="L17" s="197">
        <v>0</v>
      </c>
      <c r="M17" s="196">
        <v>0</v>
      </c>
      <c r="N17" s="196">
        <v>0</v>
      </c>
      <c r="O17" s="196">
        <v>0</v>
      </c>
      <c r="P17" s="196">
        <v>0</v>
      </c>
      <c r="Q17" s="197">
        <v>0</v>
      </c>
      <c r="R17" s="196">
        <v>0</v>
      </c>
      <c r="S17" s="196">
        <v>0</v>
      </c>
      <c r="T17" s="196">
        <v>0</v>
      </c>
      <c r="U17" s="196">
        <v>0</v>
      </c>
      <c r="V17" s="197">
        <v>0</v>
      </c>
      <c r="W17" s="196">
        <v>153219</v>
      </c>
      <c r="X17" s="196">
        <v>153219</v>
      </c>
      <c r="Y17" s="196">
        <v>100</v>
      </c>
      <c r="Z17" s="196">
        <v>0</v>
      </c>
      <c r="AA17" s="196">
        <v>0</v>
      </c>
    </row>
    <row r="18" spans="1:2" s="56" customFormat="1" ht="21" customHeight="1">
      <c r="A18" s="301" t="s">
        <v>202</v>
      </c>
      <c r="B18" s="301"/>
    </row>
    <row r="19" spans="1:27" ht="13.5">
      <c r="A19" s="57">
        <v>0</v>
      </c>
      <c r="B19" s="81"/>
      <c r="C19" s="80"/>
      <c r="D19" s="81"/>
      <c r="E19" s="82"/>
      <c r="F19" s="83"/>
      <c r="G19" s="84"/>
      <c r="H19" s="80"/>
      <c r="I19" s="81"/>
      <c r="J19" s="81"/>
      <c r="K19" s="84"/>
      <c r="L19" s="84"/>
      <c r="M19" s="84"/>
      <c r="N19" s="84"/>
      <c r="O19" s="81"/>
      <c r="P19" s="84"/>
      <c r="Q19" s="84"/>
      <c r="R19" s="84"/>
      <c r="S19" s="84"/>
      <c r="T19" s="81"/>
      <c r="U19" s="84"/>
      <c r="V19" s="84"/>
      <c r="W19" s="85"/>
      <c r="X19" s="84"/>
      <c r="Y19" s="38"/>
      <c r="Z19" s="84"/>
      <c r="AA19" s="84"/>
    </row>
    <row r="22" ht="13.5">
      <c r="X22" s="101"/>
    </row>
  </sheetData>
  <sheetProtection/>
  <mergeCells count="30">
    <mergeCell ref="W5:AA5"/>
    <mergeCell ref="F6:F7"/>
    <mergeCell ref="I6:I7"/>
    <mergeCell ref="W6:W7"/>
    <mergeCell ref="X6:X7"/>
    <mergeCell ref="Z6:Z7"/>
    <mergeCell ref="AA6:AA7"/>
    <mergeCell ref="M5:Q5"/>
    <mergeCell ref="M6:M7"/>
    <mergeCell ref="N6:N7"/>
    <mergeCell ref="A18:B18"/>
    <mergeCell ref="H6:H7"/>
    <mergeCell ref="G5:G7"/>
    <mergeCell ref="H5:L5"/>
    <mergeCell ref="A5:A7"/>
    <mergeCell ref="B6:B7"/>
    <mergeCell ref="C6:C7"/>
    <mergeCell ref="A2:E2"/>
    <mergeCell ref="A4:B4"/>
    <mergeCell ref="K6:K7"/>
    <mergeCell ref="L6:L7"/>
    <mergeCell ref="E6:E7"/>
    <mergeCell ref="B5:F5"/>
    <mergeCell ref="P6:P7"/>
    <mergeCell ref="Q6:Q7"/>
    <mergeCell ref="R5:V5"/>
    <mergeCell ref="R6:R7"/>
    <mergeCell ref="S6:S7"/>
    <mergeCell ref="U6:U7"/>
    <mergeCell ref="V6:V7"/>
  </mergeCells>
  <printOptions/>
  <pageMargins left="0.15748031496062992" right="0.1968503937007874" top="0.6692913385826772" bottom="0.5118110236220472" header="0.5118110236220472" footer="0.5118110236220472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H33"/>
  <sheetViews>
    <sheetView showZeros="0" zoomScalePageLayoutView="0" workbookViewId="0" topLeftCell="A1">
      <selection activeCell="A16" sqref="A16"/>
    </sheetView>
  </sheetViews>
  <sheetFormatPr defaultColWidth="8.88671875" defaultRowHeight="13.5"/>
  <cols>
    <col min="1" max="1" width="8.88671875" style="57" customWidth="1"/>
    <col min="2" max="4" width="7.77734375" style="57" customWidth="1"/>
    <col min="5" max="5" width="8.5546875" style="57" customWidth="1"/>
    <col min="6" max="8" width="7.77734375" style="57" customWidth="1"/>
    <col min="9" max="9" width="10.6640625" style="57" customWidth="1"/>
    <col min="10" max="24" width="7.77734375" style="57" customWidth="1"/>
    <col min="25" max="16384" width="8.88671875" style="57" customWidth="1"/>
  </cols>
  <sheetData>
    <row r="1" ht="18" customHeight="1"/>
    <row r="2" spans="1:14" s="1" customFormat="1" ht="18.75">
      <c r="A2" s="300" t="s">
        <v>271</v>
      </c>
      <c r="B2" s="300"/>
      <c r="C2" s="300"/>
      <c r="D2" s="300"/>
      <c r="E2" s="300"/>
      <c r="F2" s="2"/>
      <c r="J2" s="12" t="s">
        <v>0</v>
      </c>
      <c r="L2" s="12" t="s">
        <v>0</v>
      </c>
      <c r="M2" s="12" t="s">
        <v>0</v>
      </c>
      <c r="N2" s="12" t="s">
        <v>0</v>
      </c>
    </row>
    <row r="3" spans="1:14" s="1" customFormat="1" ht="12.75" customHeight="1">
      <c r="A3" s="23"/>
      <c r="J3" s="12"/>
      <c r="L3" s="12"/>
      <c r="M3" s="12"/>
      <c r="N3" s="12"/>
    </row>
    <row r="4" spans="1:15" s="4" customFormat="1" ht="15.75" customHeight="1">
      <c r="A4" s="3" t="s">
        <v>195</v>
      </c>
      <c r="F4" s="3" t="s">
        <v>0</v>
      </c>
      <c r="N4" s="3" t="s">
        <v>0</v>
      </c>
      <c r="O4" s="3" t="s">
        <v>0</v>
      </c>
    </row>
    <row r="5" spans="1:15" s="4" customFormat="1" ht="24.75" customHeight="1">
      <c r="A5" s="289" t="s">
        <v>76</v>
      </c>
      <c r="B5" s="272" t="s">
        <v>102</v>
      </c>
      <c r="C5" s="273"/>
      <c r="D5" s="276" t="s">
        <v>141</v>
      </c>
      <c r="E5" s="276"/>
      <c r="F5" s="299" t="s">
        <v>103</v>
      </c>
      <c r="G5" s="273"/>
      <c r="H5" s="299" t="s">
        <v>104</v>
      </c>
      <c r="I5" s="272"/>
      <c r="J5" s="299" t="s">
        <v>175</v>
      </c>
      <c r="K5" s="272"/>
      <c r="L5" s="276" t="s">
        <v>142</v>
      </c>
      <c r="M5" s="299"/>
      <c r="N5" s="299" t="s">
        <v>105</v>
      </c>
      <c r="O5" s="272"/>
    </row>
    <row r="6" spans="1:15" s="4" customFormat="1" ht="24.75" customHeight="1">
      <c r="A6" s="298"/>
      <c r="B6" s="43" t="s">
        <v>106</v>
      </c>
      <c r="C6" s="7" t="s">
        <v>107</v>
      </c>
      <c r="D6" s="7" t="s">
        <v>106</v>
      </c>
      <c r="E6" s="7" t="s">
        <v>107</v>
      </c>
      <c r="F6" s="7" t="s">
        <v>106</v>
      </c>
      <c r="G6" s="7" t="s">
        <v>107</v>
      </c>
      <c r="H6" s="7" t="s">
        <v>106</v>
      </c>
      <c r="I6" s="7" t="s">
        <v>107</v>
      </c>
      <c r="J6" s="7" t="s">
        <v>106</v>
      </c>
      <c r="K6" s="7" t="s">
        <v>107</v>
      </c>
      <c r="L6" s="7" t="s">
        <v>106</v>
      </c>
      <c r="M6" s="7" t="s">
        <v>107</v>
      </c>
      <c r="N6" s="7" t="s">
        <v>106</v>
      </c>
      <c r="O6" s="6" t="s">
        <v>107</v>
      </c>
    </row>
    <row r="7" spans="1:34" s="24" customFormat="1" ht="27" customHeight="1">
      <c r="A7" s="65" t="s">
        <v>130</v>
      </c>
      <c r="B7" s="28">
        <v>10</v>
      </c>
      <c r="C7" s="28">
        <v>1478</v>
      </c>
      <c r="D7" s="42">
        <v>0</v>
      </c>
      <c r="E7" s="42">
        <v>0</v>
      </c>
      <c r="F7" s="28">
        <v>0</v>
      </c>
      <c r="G7" s="28">
        <v>0</v>
      </c>
      <c r="H7" s="49">
        <v>9</v>
      </c>
      <c r="I7" s="49">
        <v>1433</v>
      </c>
      <c r="J7" s="45">
        <v>0</v>
      </c>
      <c r="K7" s="28">
        <v>0</v>
      </c>
      <c r="L7" s="28">
        <v>1</v>
      </c>
      <c r="M7" s="41">
        <v>45</v>
      </c>
      <c r="N7" s="28">
        <v>0</v>
      </c>
      <c r="O7" s="28">
        <v>0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  <c r="AG7" s="47"/>
      <c r="AH7" s="47"/>
    </row>
    <row r="8" spans="1:34" s="24" customFormat="1" ht="27" customHeight="1">
      <c r="A8" s="8" t="s">
        <v>112</v>
      </c>
      <c r="B8" s="28">
        <v>10</v>
      </c>
      <c r="C8" s="28">
        <v>1476</v>
      </c>
      <c r="D8" s="42">
        <v>0</v>
      </c>
      <c r="E8" s="42">
        <v>0</v>
      </c>
      <c r="F8" s="28">
        <v>0</v>
      </c>
      <c r="G8" s="28">
        <v>0</v>
      </c>
      <c r="H8" s="49">
        <v>9</v>
      </c>
      <c r="I8" s="49">
        <v>1431</v>
      </c>
      <c r="J8" s="45">
        <v>0</v>
      </c>
      <c r="K8" s="28">
        <v>0</v>
      </c>
      <c r="L8" s="28">
        <v>1</v>
      </c>
      <c r="M8" s="41">
        <v>45</v>
      </c>
      <c r="N8" s="28">
        <v>0</v>
      </c>
      <c r="O8" s="28">
        <v>0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  <c r="AG8" s="47"/>
      <c r="AH8" s="47"/>
    </row>
    <row r="9" spans="1:34" s="24" customFormat="1" ht="27" customHeight="1">
      <c r="A9" s="8" t="s">
        <v>137</v>
      </c>
      <c r="B9" s="49">
        <v>10</v>
      </c>
      <c r="C9" s="49">
        <v>1476</v>
      </c>
      <c r="D9" s="42">
        <v>0</v>
      </c>
      <c r="E9" s="42">
        <v>0</v>
      </c>
      <c r="F9" s="28">
        <v>0</v>
      </c>
      <c r="G9" s="28">
        <v>0</v>
      </c>
      <c r="H9" s="49">
        <v>9</v>
      </c>
      <c r="I9" s="49">
        <v>1431</v>
      </c>
      <c r="J9" s="45">
        <v>0</v>
      </c>
      <c r="K9" s="28">
        <v>0</v>
      </c>
      <c r="L9" s="49">
        <v>1</v>
      </c>
      <c r="M9" s="51">
        <v>45</v>
      </c>
      <c r="N9" s="28">
        <v>0</v>
      </c>
      <c r="O9" s="28">
        <v>0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7"/>
      <c r="AG9" s="47"/>
      <c r="AH9" s="47"/>
    </row>
    <row r="10" spans="1:34" s="24" customFormat="1" ht="27" customHeight="1">
      <c r="A10" s="8" t="s">
        <v>143</v>
      </c>
      <c r="B10" s="49">
        <v>11</v>
      </c>
      <c r="C10" s="49">
        <v>1701</v>
      </c>
      <c r="D10" s="42">
        <v>0</v>
      </c>
      <c r="E10" s="42">
        <v>0</v>
      </c>
      <c r="F10" s="49">
        <v>0</v>
      </c>
      <c r="G10" s="49">
        <v>0</v>
      </c>
      <c r="H10" s="20">
        <v>10</v>
      </c>
      <c r="I10" s="46">
        <v>1656</v>
      </c>
      <c r="J10" s="50">
        <v>0</v>
      </c>
      <c r="K10" s="49">
        <v>0</v>
      </c>
      <c r="L10" s="28">
        <v>1</v>
      </c>
      <c r="M10" s="41">
        <v>45</v>
      </c>
      <c r="N10" s="49">
        <v>0</v>
      </c>
      <c r="O10" s="49">
        <v>0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7"/>
      <c r="AG10" s="47"/>
      <c r="AH10" s="47"/>
    </row>
    <row r="11" spans="1:34" s="24" customFormat="1" ht="27" customHeight="1">
      <c r="A11" s="8" t="s">
        <v>146</v>
      </c>
      <c r="B11" s="49">
        <v>11</v>
      </c>
      <c r="C11" s="49">
        <v>1701</v>
      </c>
      <c r="D11" s="42">
        <v>0</v>
      </c>
      <c r="E11" s="42">
        <v>0</v>
      </c>
      <c r="F11" s="49">
        <v>0</v>
      </c>
      <c r="G11" s="49">
        <v>0</v>
      </c>
      <c r="H11" s="20">
        <v>10</v>
      </c>
      <c r="I11" s="46">
        <v>1656</v>
      </c>
      <c r="J11" s="50">
        <v>0</v>
      </c>
      <c r="K11" s="49">
        <v>0</v>
      </c>
      <c r="L11" s="28">
        <v>1</v>
      </c>
      <c r="M11" s="41">
        <v>45</v>
      </c>
      <c r="N11" s="49">
        <v>0</v>
      </c>
      <c r="O11" s="49">
        <v>0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7"/>
      <c r="AG11" s="47"/>
      <c r="AH11" s="47"/>
    </row>
    <row r="12" spans="1:15" s="4" customFormat="1" ht="24.75" customHeight="1">
      <c r="A12" s="8" t="s">
        <v>149</v>
      </c>
      <c r="B12" s="49">
        <v>11</v>
      </c>
      <c r="C12" s="49">
        <v>1701</v>
      </c>
      <c r="D12" s="42">
        <v>0</v>
      </c>
      <c r="E12" s="42">
        <v>0</v>
      </c>
      <c r="F12" s="49">
        <v>0</v>
      </c>
      <c r="G12" s="49">
        <v>0</v>
      </c>
      <c r="H12" s="20">
        <v>10</v>
      </c>
      <c r="I12" s="46">
        <v>1656</v>
      </c>
      <c r="J12" s="50">
        <v>0</v>
      </c>
      <c r="K12" s="49">
        <v>0</v>
      </c>
      <c r="L12" s="49">
        <v>1</v>
      </c>
      <c r="M12" s="51">
        <v>45</v>
      </c>
      <c r="N12" s="49">
        <v>0</v>
      </c>
      <c r="O12" s="49">
        <v>0</v>
      </c>
    </row>
    <row r="13" spans="1:15" s="4" customFormat="1" ht="24.75" customHeight="1">
      <c r="A13" s="8" t="s">
        <v>168</v>
      </c>
      <c r="B13" s="49">
        <v>11</v>
      </c>
      <c r="C13" s="49">
        <f>E13+G13+I13+K13+M13+O13</f>
        <v>1787</v>
      </c>
      <c r="D13" s="109">
        <v>0</v>
      </c>
      <c r="E13" s="109">
        <v>0</v>
      </c>
      <c r="F13" s="49">
        <v>0</v>
      </c>
      <c r="G13" s="49">
        <v>0</v>
      </c>
      <c r="H13" s="20">
        <v>10</v>
      </c>
      <c r="I13" s="20">
        <v>1742</v>
      </c>
      <c r="J13" s="50">
        <v>0</v>
      </c>
      <c r="K13" s="49">
        <v>0</v>
      </c>
      <c r="L13" s="49">
        <v>1</v>
      </c>
      <c r="M13" s="51">
        <v>45</v>
      </c>
      <c r="N13" s="49">
        <v>0</v>
      </c>
      <c r="O13" s="49">
        <v>0</v>
      </c>
    </row>
    <row r="14" spans="1:15" s="114" customFormat="1" ht="24.75" customHeight="1">
      <c r="A14" s="178" t="s">
        <v>201</v>
      </c>
      <c r="B14" s="189">
        <v>11</v>
      </c>
      <c r="C14" s="189">
        <v>1787</v>
      </c>
      <c r="D14" s="190">
        <v>0</v>
      </c>
      <c r="E14" s="190">
        <v>0</v>
      </c>
      <c r="F14" s="189">
        <v>0</v>
      </c>
      <c r="G14" s="189">
        <v>0</v>
      </c>
      <c r="H14" s="191">
        <v>10</v>
      </c>
      <c r="I14" s="191">
        <v>1742</v>
      </c>
      <c r="J14" s="192">
        <v>0</v>
      </c>
      <c r="K14" s="189">
        <v>0</v>
      </c>
      <c r="L14" s="189">
        <v>1</v>
      </c>
      <c r="M14" s="193">
        <v>45</v>
      </c>
      <c r="N14" s="189">
        <v>0</v>
      </c>
      <c r="O14" s="189">
        <v>0</v>
      </c>
    </row>
    <row r="15" spans="1:15" s="229" customFormat="1" ht="24.75" customHeight="1">
      <c r="A15" s="178" t="s">
        <v>243</v>
      </c>
      <c r="B15" s="189">
        <v>11</v>
      </c>
      <c r="C15" s="189">
        <v>1787</v>
      </c>
      <c r="D15" s="190">
        <v>0</v>
      </c>
      <c r="E15" s="190">
        <v>0</v>
      </c>
      <c r="F15" s="189">
        <v>0</v>
      </c>
      <c r="G15" s="189">
        <v>0</v>
      </c>
      <c r="H15" s="230">
        <v>10</v>
      </c>
      <c r="I15" s="230">
        <v>1742</v>
      </c>
      <c r="J15" s="192">
        <v>0</v>
      </c>
      <c r="K15" s="189">
        <v>0</v>
      </c>
      <c r="L15" s="189">
        <v>1</v>
      </c>
      <c r="M15" s="193">
        <v>45</v>
      </c>
      <c r="N15" s="189">
        <v>0</v>
      </c>
      <c r="O15" s="189">
        <v>0</v>
      </c>
    </row>
    <row r="16" spans="1:15" s="114" customFormat="1" ht="24.75" customHeight="1">
      <c r="A16" s="110" t="s">
        <v>298</v>
      </c>
      <c r="B16" s="199">
        <v>12</v>
      </c>
      <c r="C16" s="199">
        <v>2330</v>
      </c>
      <c r="D16" s="200">
        <v>0</v>
      </c>
      <c r="E16" s="200">
        <v>0</v>
      </c>
      <c r="F16" s="199">
        <v>0</v>
      </c>
      <c r="G16" s="199">
        <v>0</v>
      </c>
      <c r="H16" s="111">
        <v>11</v>
      </c>
      <c r="I16" s="111">
        <v>2285</v>
      </c>
      <c r="J16" s="112">
        <v>0</v>
      </c>
      <c r="K16" s="199">
        <v>0</v>
      </c>
      <c r="L16" s="199">
        <v>1</v>
      </c>
      <c r="M16" s="113">
        <v>45</v>
      </c>
      <c r="N16" s="199">
        <v>0</v>
      </c>
      <c r="O16" s="199">
        <v>0</v>
      </c>
    </row>
    <row r="17" spans="1:5" s="12" customFormat="1" ht="21.75" customHeight="1">
      <c r="A17" s="301" t="s">
        <v>303</v>
      </c>
      <c r="B17" s="301"/>
      <c r="C17" s="301"/>
      <c r="D17" s="301"/>
      <c r="E17" s="301"/>
    </row>
    <row r="18" spans="2:15" ht="13.5">
      <c r="B18" s="49"/>
      <c r="C18" s="49"/>
      <c r="D18" s="49"/>
      <c r="E18" s="49"/>
      <c r="F18" s="49"/>
      <c r="G18" s="49"/>
      <c r="H18" s="20"/>
      <c r="I18" s="20"/>
      <c r="J18" s="49"/>
      <c r="K18" s="49"/>
      <c r="L18" s="49"/>
      <c r="M18" s="49"/>
      <c r="N18" s="49"/>
      <c r="O18" s="49"/>
    </row>
    <row r="19" spans="2:15" ht="13.5">
      <c r="B19" s="49"/>
      <c r="C19" s="49"/>
      <c r="D19" s="49"/>
      <c r="E19" s="49"/>
      <c r="F19" s="49"/>
      <c r="G19" s="49"/>
      <c r="H19" s="20"/>
      <c r="I19" s="20"/>
      <c r="J19" s="49"/>
      <c r="K19" s="49"/>
      <c r="L19" s="49"/>
      <c r="M19" s="49"/>
      <c r="N19" s="49"/>
      <c r="O19" s="49"/>
    </row>
    <row r="33" spans="1:5" ht="13.5">
      <c r="A33" s="317"/>
      <c r="B33" s="317"/>
      <c r="C33" s="317"/>
      <c r="D33" s="317"/>
      <c r="E33" s="317"/>
    </row>
  </sheetData>
  <sheetProtection/>
  <mergeCells count="11">
    <mergeCell ref="F5:G5"/>
    <mergeCell ref="J5:K5"/>
    <mergeCell ref="L5:M5"/>
    <mergeCell ref="N5:O5"/>
    <mergeCell ref="A2:E2"/>
    <mergeCell ref="A33:E33"/>
    <mergeCell ref="A17:E17"/>
    <mergeCell ref="A5:A6"/>
    <mergeCell ref="H5:I5"/>
    <mergeCell ref="B5:C5"/>
    <mergeCell ref="D5:E5"/>
  </mergeCells>
  <printOptions/>
  <pageMargins left="0.35" right="0.15748031496062992" top="0.77" bottom="0.2755905511811024" header="0.83" footer="0.31496062992125984"/>
  <pageSetup horizontalDpi="300" verticalDpi="300" orientation="landscape" paperSize="9" r:id="rId1"/>
  <rowBreaks count="1" manualBreakCount="1">
    <brk id="1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18" sqref="A18"/>
    </sheetView>
  </sheetViews>
  <sheetFormatPr defaultColWidth="8.88671875" defaultRowHeight="13.5"/>
  <cols>
    <col min="1" max="1" width="12.6640625" style="57" customWidth="1"/>
    <col min="2" max="2" width="10.3359375" style="57" customWidth="1"/>
    <col min="3" max="3" width="9.3359375" style="57" customWidth="1"/>
    <col min="4" max="4" width="10.4453125" style="57" customWidth="1"/>
    <col min="5" max="5" width="10.77734375" style="57" customWidth="1"/>
    <col min="6" max="6" width="10.10546875" style="57" customWidth="1"/>
    <col min="7" max="7" width="9.4453125" style="57" customWidth="1"/>
    <col min="8" max="8" width="10.88671875" style="57" customWidth="1"/>
    <col min="9" max="9" width="12.5546875" style="57" customWidth="1"/>
    <col min="10" max="10" width="12.3359375" style="57" customWidth="1"/>
    <col min="11" max="16384" width="8.88671875" style="57" customWidth="1"/>
  </cols>
  <sheetData>
    <row r="1" spans="1:4" s="53" customFormat="1" ht="22.5">
      <c r="A1" s="280" t="s">
        <v>257</v>
      </c>
      <c r="B1" s="280"/>
      <c r="C1" s="280"/>
      <c r="D1" s="281"/>
    </row>
    <row r="2" ht="13.5" customHeight="1">
      <c r="A2" s="56"/>
    </row>
    <row r="3" spans="1:4" s="1" customFormat="1" ht="20.25" customHeight="1">
      <c r="A3" s="126" t="s">
        <v>258</v>
      </c>
      <c r="B3" s="39"/>
      <c r="C3" s="39"/>
      <c r="D3" s="39"/>
    </row>
    <row r="4" s="1" customFormat="1" ht="12" customHeight="1">
      <c r="C4" s="2"/>
    </row>
    <row r="5" spans="1:10" s="4" customFormat="1" ht="19.5" customHeight="1">
      <c r="A5" s="3" t="s">
        <v>176</v>
      </c>
      <c r="J5" s="152"/>
    </row>
    <row r="6" spans="1:10" s="4" customFormat="1" ht="18" customHeight="1">
      <c r="A6" s="274" t="s">
        <v>227</v>
      </c>
      <c r="B6" s="275" t="s">
        <v>204</v>
      </c>
      <c r="C6" s="271" t="s">
        <v>80</v>
      </c>
      <c r="D6" s="272"/>
      <c r="E6" s="272"/>
      <c r="F6" s="272"/>
      <c r="G6" s="272"/>
      <c r="H6" s="272"/>
      <c r="I6" s="273"/>
      <c r="J6" s="266" t="s">
        <v>206</v>
      </c>
    </row>
    <row r="7" spans="1:10" s="4" customFormat="1" ht="14.25" customHeight="1">
      <c r="A7" s="274"/>
      <c r="B7" s="275"/>
      <c r="C7" s="283" t="s">
        <v>205</v>
      </c>
      <c r="D7" s="277" t="s">
        <v>173</v>
      </c>
      <c r="E7" s="121"/>
      <c r="F7" s="279" t="s">
        <v>1</v>
      </c>
      <c r="G7" s="279" t="s">
        <v>2</v>
      </c>
      <c r="H7" s="282" t="s">
        <v>3</v>
      </c>
      <c r="I7" s="269" t="s">
        <v>174</v>
      </c>
      <c r="J7" s="267"/>
    </row>
    <row r="8" spans="1:10" s="4" customFormat="1" ht="27.75" customHeight="1">
      <c r="A8" s="274"/>
      <c r="B8" s="276"/>
      <c r="C8" s="284"/>
      <c r="D8" s="278"/>
      <c r="E8" s="119" t="s">
        <v>81</v>
      </c>
      <c r="F8" s="270"/>
      <c r="G8" s="270"/>
      <c r="H8" s="270"/>
      <c r="I8" s="270"/>
      <c r="J8" s="268"/>
    </row>
    <row r="9" spans="1:10" s="4" customFormat="1" ht="28.5" customHeight="1">
      <c r="A9" s="8" t="s">
        <v>130</v>
      </c>
      <c r="B9" s="20">
        <v>69709.12965417936</v>
      </c>
      <c r="C9" s="20">
        <v>71936</v>
      </c>
      <c r="D9" s="20">
        <v>52895</v>
      </c>
      <c r="E9" s="20">
        <v>39922</v>
      </c>
      <c r="F9" s="20">
        <v>13452</v>
      </c>
      <c r="G9" s="20">
        <v>392</v>
      </c>
      <c r="H9" s="20">
        <v>5197</v>
      </c>
      <c r="I9" s="20">
        <v>0</v>
      </c>
      <c r="J9" s="157">
        <v>103.1945174998855</v>
      </c>
    </row>
    <row r="10" spans="1:10" s="24" customFormat="1" ht="28.5" customHeight="1">
      <c r="A10" s="8" t="s">
        <v>112</v>
      </c>
      <c r="B10" s="20">
        <v>70162</v>
      </c>
      <c r="C10" s="20">
        <v>71936</v>
      </c>
      <c r="D10" s="20">
        <v>54076</v>
      </c>
      <c r="E10" s="20">
        <v>41307</v>
      </c>
      <c r="F10" s="20">
        <v>13805</v>
      </c>
      <c r="G10" s="20">
        <v>392</v>
      </c>
      <c r="H10" s="20">
        <v>5231</v>
      </c>
      <c r="I10" s="20">
        <v>0</v>
      </c>
      <c r="J10" s="157">
        <v>104.76326216470456</v>
      </c>
    </row>
    <row r="11" spans="1:10" s="24" customFormat="1" ht="28.5" customHeight="1">
      <c r="A11" s="8" t="s">
        <v>137</v>
      </c>
      <c r="B11" s="20">
        <v>70617</v>
      </c>
      <c r="C11" s="20">
        <v>71936</v>
      </c>
      <c r="D11" s="20">
        <v>54383</v>
      </c>
      <c r="E11" s="20">
        <v>41729</v>
      </c>
      <c r="F11" s="20">
        <v>13805</v>
      </c>
      <c r="G11" s="20">
        <v>392</v>
      </c>
      <c r="H11" s="20">
        <v>5324</v>
      </c>
      <c r="I11" s="20">
        <v>0</v>
      </c>
      <c r="J11" s="157">
        <v>104.6546865485648</v>
      </c>
    </row>
    <row r="12" spans="1:14" s="4" customFormat="1" ht="26.25" customHeight="1">
      <c r="A12" s="8" t="s">
        <v>143</v>
      </c>
      <c r="B12" s="20">
        <v>71075</v>
      </c>
      <c r="C12" s="20">
        <v>71936</v>
      </c>
      <c r="D12" s="20">
        <v>54825</v>
      </c>
      <c r="E12" s="20">
        <v>42333</v>
      </c>
      <c r="F12" s="20">
        <v>13817</v>
      </c>
      <c r="G12" s="20">
        <v>392</v>
      </c>
      <c r="H12" s="20">
        <v>5467</v>
      </c>
      <c r="I12" s="20">
        <v>0</v>
      </c>
      <c r="J12" s="157">
        <v>104.8</v>
      </c>
      <c r="K12" s="159"/>
      <c r="L12" s="159"/>
      <c r="M12" s="159"/>
      <c r="N12" s="159"/>
    </row>
    <row r="13" spans="1:14" s="4" customFormat="1" ht="26.25" customHeight="1">
      <c r="A13" s="8" t="s">
        <v>146</v>
      </c>
      <c r="B13" s="20">
        <v>69499</v>
      </c>
      <c r="C13" s="20">
        <v>71936</v>
      </c>
      <c r="D13" s="20">
        <v>52635</v>
      </c>
      <c r="E13" s="20">
        <v>41514</v>
      </c>
      <c r="F13" s="20">
        <v>13961</v>
      </c>
      <c r="G13" s="20">
        <v>525</v>
      </c>
      <c r="H13" s="20">
        <v>5626</v>
      </c>
      <c r="I13" s="20">
        <v>949</v>
      </c>
      <c r="J13" s="157">
        <v>106.03893581202608</v>
      </c>
      <c r="K13" s="159"/>
      <c r="L13" s="159"/>
      <c r="M13" s="159"/>
      <c r="N13" s="159"/>
    </row>
    <row r="14" spans="1:14" s="4" customFormat="1" ht="26.25" customHeight="1">
      <c r="A14" s="8" t="s">
        <v>149</v>
      </c>
      <c r="B14" s="135">
        <v>68498</v>
      </c>
      <c r="C14" s="20">
        <v>73924</v>
      </c>
      <c r="D14" s="20">
        <v>52614</v>
      </c>
      <c r="E14" s="20">
        <v>41575</v>
      </c>
      <c r="F14" s="20">
        <v>14111</v>
      </c>
      <c r="G14" s="20">
        <v>573</v>
      </c>
      <c r="H14" s="20">
        <v>5682</v>
      </c>
      <c r="I14" s="11">
        <v>944</v>
      </c>
      <c r="J14" s="157">
        <v>107.9</v>
      </c>
      <c r="K14" s="159"/>
      <c r="L14" s="159"/>
      <c r="M14" s="159"/>
      <c r="N14" s="159"/>
    </row>
    <row r="15" spans="1:14" s="4" customFormat="1" ht="26.25" customHeight="1">
      <c r="A15" s="8" t="s">
        <v>171</v>
      </c>
      <c r="B15" s="135">
        <v>68227</v>
      </c>
      <c r="C15" s="20">
        <f>I15+H15+G15+F15+D15</f>
        <v>73605</v>
      </c>
      <c r="D15" s="20">
        <v>52225</v>
      </c>
      <c r="E15" s="20">
        <v>41306</v>
      </c>
      <c r="F15" s="20">
        <v>14259</v>
      </c>
      <c r="G15" s="20">
        <v>573</v>
      </c>
      <c r="H15" s="20">
        <v>5649</v>
      </c>
      <c r="I15" s="20">
        <v>899</v>
      </c>
      <c r="J15" s="157">
        <f>C15/B15*100</f>
        <v>107.88250985680156</v>
      </c>
      <c r="K15" s="159"/>
      <c r="L15" s="159"/>
      <c r="M15" s="159"/>
      <c r="N15" s="159"/>
    </row>
    <row r="16" spans="1:14" s="4" customFormat="1" ht="26.25" customHeight="1">
      <c r="A16" s="8" t="s">
        <v>197</v>
      </c>
      <c r="B16" s="135">
        <v>68263</v>
      </c>
      <c r="C16" s="20">
        <v>73918</v>
      </c>
      <c r="D16" s="20">
        <v>51815</v>
      </c>
      <c r="E16" s="20">
        <v>41036</v>
      </c>
      <c r="F16" s="20">
        <v>14998</v>
      </c>
      <c r="G16" s="20">
        <v>574</v>
      </c>
      <c r="H16" s="20">
        <v>5644</v>
      </c>
      <c r="I16" s="20">
        <v>887</v>
      </c>
      <c r="J16" s="157">
        <v>108.28413635497999</v>
      </c>
      <c r="K16" s="159"/>
      <c r="L16" s="159"/>
      <c r="M16" s="159"/>
      <c r="N16" s="159"/>
    </row>
    <row r="17" spans="1:14" s="4" customFormat="1" ht="26.25" customHeight="1">
      <c r="A17" s="8" t="s">
        <v>243</v>
      </c>
      <c r="B17" s="135">
        <v>68268</v>
      </c>
      <c r="C17" s="20">
        <v>72949</v>
      </c>
      <c r="D17" s="20">
        <v>50509</v>
      </c>
      <c r="E17" s="20">
        <v>40174</v>
      </c>
      <c r="F17" s="20">
        <v>15322</v>
      </c>
      <c r="G17" s="20">
        <v>562</v>
      </c>
      <c r="H17" s="20">
        <v>5661</v>
      </c>
      <c r="I17" s="20">
        <v>895</v>
      </c>
      <c r="J17" s="157">
        <v>106.9</v>
      </c>
      <c r="K17" s="159"/>
      <c r="L17" s="159"/>
      <c r="M17" s="159"/>
      <c r="N17" s="159"/>
    </row>
    <row r="18" spans="1:14" s="4" customFormat="1" ht="26.25" customHeight="1">
      <c r="A18" s="201" t="s">
        <v>272</v>
      </c>
      <c r="B18" s="202">
        <v>69120</v>
      </c>
      <c r="C18" s="226">
        <v>73180</v>
      </c>
      <c r="D18" s="226">
        <v>49609</v>
      </c>
      <c r="E18" s="226">
        <v>39617</v>
      </c>
      <c r="F18" s="226">
        <v>16495</v>
      </c>
      <c r="G18" s="226">
        <v>552</v>
      </c>
      <c r="H18" s="226">
        <v>5660</v>
      </c>
      <c r="I18" s="226">
        <v>864</v>
      </c>
      <c r="J18" s="203">
        <v>105.87384259259258</v>
      </c>
      <c r="K18" s="159"/>
      <c r="L18" s="159"/>
      <c r="M18" s="159"/>
      <c r="N18" s="159"/>
    </row>
    <row r="19" s="4" customFormat="1" ht="19.5" customHeight="1">
      <c r="A19" s="3" t="s">
        <v>177</v>
      </c>
    </row>
    <row r="20" spans="1:12" s="4" customFormat="1" ht="15.75" customHeight="1">
      <c r="A20" s="3" t="s">
        <v>178</v>
      </c>
      <c r="I20" s="13"/>
      <c r="K20" s="57"/>
      <c r="L20" s="57"/>
    </row>
    <row r="21" ht="13.5">
      <c r="A21" s="1" t="s">
        <v>179</v>
      </c>
    </row>
    <row r="22" ht="13.5">
      <c r="A22" s="1" t="s">
        <v>180</v>
      </c>
    </row>
  </sheetData>
  <sheetProtection/>
  <mergeCells count="11">
    <mergeCell ref="A1:D1"/>
    <mergeCell ref="H7:H8"/>
    <mergeCell ref="C7:C8"/>
    <mergeCell ref="J6:J8"/>
    <mergeCell ref="I7:I8"/>
    <mergeCell ref="C6:I6"/>
    <mergeCell ref="A6:A8"/>
    <mergeCell ref="B6:B8"/>
    <mergeCell ref="D7:D8"/>
    <mergeCell ref="F7:F8"/>
    <mergeCell ref="G7:G8"/>
  </mergeCells>
  <printOptions/>
  <pageMargins left="0.75" right="0.75" top="0.7" bottom="0.3" header="0.5" footer="0.5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6"/>
  <sheetViews>
    <sheetView zoomScalePageLayoutView="0" workbookViewId="0" topLeftCell="A1">
      <selection activeCell="A12" sqref="A12"/>
    </sheetView>
  </sheetViews>
  <sheetFormatPr defaultColWidth="10.77734375" defaultRowHeight="13.5"/>
  <cols>
    <col min="1" max="3" width="10.77734375" style="57" customWidth="1"/>
    <col min="4" max="6" width="12.4453125" style="57" customWidth="1"/>
    <col min="7" max="7" width="12.3359375" style="57" customWidth="1"/>
    <col min="8" max="16384" width="10.77734375" style="57" customWidth="1"/>
  </cols>
  <sheetData>
    <row r="2" spans="1:6" s="4" customFormat="1" ht="27.75" customHeight="1">
      <c r="A2" s="89" t="s">
        <v>259</v>
      </c>
      <c r="B2" s="89"/>
      <c r="C2" s="89"/>
      <c r="D2" s="78"/>
      <c r="E2" s="78"/>
      <c r="F2" s="78"/>
    </row>
    <row r="3" s="4" customFormat="1" ht="13.5">
      <c r="A3" s="3" t="s">
        <v>0</v>
      </c>
    </row>
    <row r="4" spans="1:6" s="4" customFormat="1" ht="17.25" customHeight="1">
      <c r="A4" s="9" t="s">
        <v>181</v>
      </c>
      <c r="D4" s="3" t="s">
        <v>0</v>
      </c>
      <c r="E4" s="3"/>
      <c r="F4" s="3"/>
    </row>
    <row r="5" spans="1:18" s="4" customFormat="1" ht="21" customHeight="1">
      <c r="A5" s="289" t="s">
        <v>227</v>
      </c>
      <c r="B5" s="282" t="s">
        <v>133</v>
      </c>
      <c r="C5" s="282" t="s">
        <v>217</v>
      </c>
      <c r="D5" s="269" t="s">
        <v>219</v>
      </c>
      <c r="E5" s="269" t="s">
        <v>220</v>
      </c>
      <c r="F5" s="269" t="s">
        <v>222</v>
      </c>
      <c r="G5" s="269" t="s">
        <v>221</v>
      </c>
      <c r="H5" s="287" t="s">
        <v>218</v>
      </c>
      <c r="I5" s="287" t="s">
        <v>153</v>
      </c>
      <c r="J5" s="287" t="s">
        <v>154</v>
      </c>
      <c r="K5" s="287" t="s">
        <v>155</v>
      </c>
      <c r="L5" s="287" t="s">
        <v>156</v>
      </c>
      <c r="M5" s="287" t="s">
        <v>240</v>
      </c>
      <c r="N5" s="287" t="s">
        <v>207</v>
      </c>
      <c r="O5" s="282" t="s">
        <v>212</v>
      </c>
      <c r="P5" s="287" t="s">
        <v>213</v>
      </c>
      <c r="Q5" s="287" t="s">
        <v>242</v>
      </c>
      <c r="R5" s="285" t="s">
        <v>274</v>
      </c>
    </row>
    <row r="6" spans="1:18" s="4" customFormat="1" ht="21" customHeight="1">
      <c r="A6" s="290"/>
      <c r="B6" s="270"/>
      <c r="C6" s="270"/>
      <c r="D6" s="284"/>
      <c r="E6" s="284"/>
      <c r="F6" s="284"/>
      <c r="G6" s="284"/>
      <c r="H6" s="288"/>
      <c r="I6" s="288"/>
      <c r="J6" s="288"/>
      <c r="K6" s="288"/>
      <c r="L6" s="288"/>
      <c r="M6" s="288"/>
      <c r="N6" s="288"/>
      <c r="O6" s="270"/>
      <c r="P6" s="288"/>
      <c r="Q6" s="288"/>
      <c r="R6" s="286"/>
    </row>
    <row r="7" spans="1:20" s="4" customFormat="1" ht="27" customHeight="1">
      <c r="A7" s="8" t="s">
        <v>146</v>
      </c>
      <c r="B7" s="10">
        <v>41950</v>
      </c>
      <c r="C7" s="10">
        <v>10717</v>
      </c>
      <c r="D7" s="10">
        <v>9933</v>
      </c>
      <c r="E7" s="10">
        <v>11815</v>
      </c>
      <c r="F7" s="10">
        <v>4045</v>
      </c>
      <c r="G7" s="10">
        <v>3403</v>
      </c>
      <c r="H7" s="10">
        <v>536</v>
      </c>
      <c r="I7" s="10">
        <v>149</v>
      </c>
      <c r="J7" s="10">
        <v>540</v>
      </c>
      <c r="K7" s="10">
        <v>171</v>
      </c>
      <c r="L7" s="10">
        <v>267</v>
      </c>
      <c r="M7" s="10">
        <v>374</v>
      </c>
      <c r="N7" s="10">
        <v>0</v>
      </c>
      <c r="O7" s="10">
        <v>0</v>
      </c>
      <c r="P7" s="10">
        <v>0</v>
      </c>
      <c r="Q7" s="10">
        <v>0</v>
      </c>
      <c r="R7" s="180">
        <v>0</v>
      </c>
      <c r="S7" s="90"/>
      <c r="T7" s="90"/>
    </row>
    <row r="8" spans="1:20" s="4" customFormat="1" ht="27" customHeight="1">
      <c r="A8" s="8" t="s">
        <v>214</v>
      </c>
      <c r="B8" s="10">
        <v>42045</v>
      </c>
      <c r="C8" s="10">
        <v>10439</v>
      </c>
      <c r="D8" s="10">
        <v>9880</v>
      </c>
      <c r="E8" s="10">
        <v>11754</v>
      </c>
      <c r="F8" s="10">
        <v>4034</v>
      </c>
      <c r="G8" s="10">
        <v>3403</v>
      </c>
      <c r="H8" s="10">
        <v>539</v>
      </c>
      <c r="I8" s="10">
        <v>149</v>
      </c>
      <c r="J8" s="10">
        <v>540</v>
      </c>
      <c r="K8" s="10">
        <v>171</v>
      </c>
      <c r="L8" s="10">
        <v>258</v>
      </c>
      <c r="M8" s="10">
        <v>377</v>
      </c>
      <c r="N8" s="10">
        <v>501</v>
      </c>
      <c r="O8" s="10">
        <v>0</v>
      </c>
      <c r="P8" s="10">
        <v>0</v>
      </c>
      <c r="Q8" s="10">
        <v>0</v>
      </c>
      <c r="R8" s="180">
        <v>0</v>
      </c>
      <c r="S8" s="90"/>
      <c r="T8" s="90"/>
    </row>
    <row r="9" spans="1:20" s="4" customFormat="1" ht="27" customHeight="1">
      <c r="A9" s="8" t="s">
        <v>215</v>
      </c>
      <c r="B9" s="10">
        <v>41877</v>
      </c>
      <c r="C9" s="10">
        <v>10123</v>
      </c>
      <c r="D9" s="10">
        <v>9671</v>
      </c>
      <c r="E9" s="10">
        <v>11631</v>
      </c>
      <c r="F9" s="10">
        <v>4025</v>
      </c>
      <c r="G9" s="10">
        <v>3392</v>
      </c>
      <c r="H9" s="10">
        <v>539</v>
      </c>
      <c r="I9" s="10">
        <v>149</v>
      </c>
      <c r="J9" s="10">
        <v>541</v>
      </c>
      <c r="K9" s="10">
        <v>171</v>
      </c>
      <c r="L9" s="10">
        <v>260</v>
      </c>
      <c r="M9" s="10">
        <v>398</v>
      </c>
      <c r="N9" s="10">
        <v>546</v>
      </c>
      <c r="O9" s="10">
        <v>431</v>
      </c>
      <c r="P9" s="10">
        <v>0</v>
      </c>
      <c r="Q9" s="10">
        <v>0</v>
      </c>
      <c r="R9" s="180">
        <v>0</v>
      </c>
      <c r="S9" s="90"/>
      <c r="T9" s="90"/>
    </row>
    <row r="10" spans="1:20" s="4" customFormat="1" ht="27" customHeight="1">
      <c r="A10" s="8" t="s">
        <v>216</v>
      </c>
      <c r="B10" s="10">
        <v>42387</v>
      </c>
      <c r="C10" s="10">
        <v>9917</v>
      </c>
      <c r="D10" s="10">
        <v>9620</v>
      </c>
      <c r="E10" s="10">
        <v>11561</v>
      </c>
      <c r="F10" s="10">
        <v>3994</v>
      </c>
      <c r="G10" s="10">
        <v>3389</v>
      </c>
      <c r="H10" s="10">
        <v>539</v>
      </c>
      <c r="I10" s="10">
        <v>149</v>
      </c>
      <c r="J10" s="10">
        <v>541</v>
      </c>
      <c r="K10" s="10">
        <v>171</v>
      </c>
      <c r="L10" s="10">
        <v>258</v>
      </c>
      <c r="M10" s="10">
        <v>398</v>
      </c>
      <c r="N10" s="10">
        <v>546</v>
      </c>
      <c r="O10" s="10">
        <v>460</v>
      </c>
      <c r="P10" s="10">
        <v>844</v>
      </c>
      <c r="Q10" s="10">
        <v>0</v>
      </c>
      <c r="R10" s="180">
        <v>0</v>
      </c>
      <c r="S10" s="90"/>
      <c r="T10" s="90"/>
    </row>
    <row r="11" spans="1:20" s="4" customFormat="1" ht="27" customHeight="1">
      <c r="A11" s="8" t="s">
        <v>243</v>
      </c>
      <c r="B11" s="10">
        <v>41984</v>
      </c>
      <c r="C11" s="10">
        <v>9438</v>
      </c>
      <c r="D11" s="10">
        <v>9547</v>
      </c>
      <c r="E11" s="10">
        <v>11420</v>
      </c>
      <c r="F11" s="10">
        <v>3919</v>
      </c>
      <c r="G11" s="10">
        <v>3386</v>
      </c>
      <c r="H11" s="10">
        <v>539</v>
      </c>
      <c r="I11" s="10">
        <v>148</v>
      </c>
      <c r="J11" s="10">
        <v>540</v>
      </c>
      <c r="K11" s="10">
        <v>172</v>
      </c>
      <c r="L11" s="10">
        <v>259</v>
      </c>
      <c r="M11" s="10">
        <v>394</v>
      </c>
      <c r="N11" s="10">
        <v>547</v>
      </c>
      <c r="O11" s="10">
        <v>463</v>
      </c>
      <c r="P11" s="10">
        <v>861</v>
      </c>
      <c r="Q11" s="10">
        <v>351</v>
      </c>
      <c r="R11" s="180">
        <v>0</v>
      </c>
      <c r="S11" s="90"/>
      <c r="T11" s="90"/>
    </row>
    <row r="12" spans="1:20" s="4" customFormat="1" ht="27" customHeight="1">
      <c r="A12" s="179" t="s">
        <v>273</v>
      </c>
      <c r="B12" s="245">
        <v>42607</v>
      </c>
      <c r="C12" s="246">
        <v>8994</v>
      </c>
      <c r="D12" s="246">
        <v>9531</v>
      </c>
      <c r="E12" s="246">
        <v>11363</v>
      </c>
      <c r="F12" s="246">
        <v>3848</v>
      </c>
      <c r="G12" s="246">
        <v>3382</v>
      </c>
      <c r="H12" s="246">
        <v>538</v>
      </c>
      <c r="I12" s="246">
        <v>146</v>
      </c>
      <c r="J12" s="246">
        <v>540</v>
      </c>
      <c r="K12" s="246">
        <v>171</v>
      </c>
      <c r="L12" s="246">
        <v>257</v>
      </c>
      <c r="M12" s="246">
        <v>374</v>
      </c>
      <c r="N12" s="246">
        <v>547</v>
      </c>
      <c r="O12" s="246">
        <v>476</v>
      </c>
      <c r="P12" s="246">
        <v>860</v>
      </c>
      <c r="Q12" s="246">
        <v>951</v>
      </c>
      <c r="R12" s="246">
        <v>629</v>
      </c>
      <c r="S12" s="90"/>
      <c r="T12" s="90"/>
    </row>
    <row r="13" spans="1:20" s="4" customFormat="1" ht="12.75" customHeight="1">
      <c r="A13" s="149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90"/>
      <c r="T13" s="90"/>
    </row>
    <row r="14" spans="1:20" s="4" customFormat="1" ht="27" customHeight="1">
      <c r="A14" s="179" t="s">
        <v>147</v>
      </c>
      <c r="B14" s="245">
        <v>19036</v>
      </c>
      <c r="C14" s="246">
        <v>7585</v>
      </c>
      <c r="D14" s="246">
        <v>3328</v>
      </c>
      <c r="E14" s="246">
        <v>5031</v>
      </c>
      <c r="F14" s="246">
        <v>1074</v>
      </c>
      <c r="G14" s="246">
        <v>745</v>
      </c>
      <c r="H14" s="246">
        <v>55</v>
      </c>
      <c r="I14" s="246">
        <v>138</v>
      </c>
      <c r="J14" s="246">
        <v>150</v>
      </c>
      <c r="K14" s="246">
        <v>74</v>
      </c>
      <c r="L14" s="246">
        <v>94</v>
      </c>
      <c r="M14" s="246">
        <v>152</v>
      </c>
      <c r="N14" s="246">
        <v>229</v>
      </c>
      <c r="O14" s="246">
        <v>117</v>
      </c>
      <c r="P14" s="246">
        <v>103</v>
      </c>
      <c r="Q14" s="246">
        <v>78</v>
      </c>
      <c r="R14" s="261">
        <v>83</v>
      </c>
      <c r="S14" s="90"/>
      <c r="T14" s="90"/>
    </row>
    <row r="15" spans="1:20" s="4" customFormat="1" ht="27" customHeight="1">
      <c r="A15" s="179" t="s">
        <v>1</v>
      </c>
      <c r="B15" s="245">
        <v>16495</v>
      </c>
      <c r="C15" s="246">
        <v>1062</v>
      </c>
      <c r="D15" s="246">
        <v>5760</v>
      </c>
      <c r="E15" s="246">
        <v>3073</v>
      </c>
      <c r="F15" s="246">
        <v>614</v>
      </c>
      <c r="G15" s="246">
        <v>2479</v>
      </c>
      <c r="H15" s="246">
        <v>471</v>
      </c>
      <c r="I15" s="246" t="s">
        <v>295</v>
      </c>
      <c r="J15" s="246">
        <v>354</v>
      </c>
      <c r="K15" s="246" t="s">
        <v>295</v>
      </c>
      <c r="L15" s="246">
        <v>12</v>
      </c>
      <c r="M15" s="246">
        <v>100</v>
      </c>
      <c r="N15" s="246">
        <v>180</v>
      </c>
      <c r="O15" s="246">
        <v>312</v>
      </c>
      <c r="P15" s="246">
        <v>723</v>
      </c>
      <c r="Q15" s="246">
        <v>825</v>
      </c>
      <c r="R15" s="261">
        <v>530</v>
      </c>
      <c r="S15" s="90"/>
      <c r="T15" s="90"/>
    </row>
    <row r="16" spans="1:20" s="4" customFormat="1" ht="27" customHeight="1">
      <c r="A16" s="179" t="s">
        <v>2</v>
      </c>
      <c r="B16" s="245">
        <v>552</v>
      </c>
      <c r="C16" s="246">
        <v>159</v>
      </c>
      <c r="D16" s="246">
        <v>114</v>
      </c>
      <c r="E16" s="246">
        <v>118</v>
      </c>
      <c r="F16" s="246">
        <v>113</v>
      </c>
      <c r="G16" s="246" t="s">
        <v>295</v>
      </c>
      <c r="H16" s="246" t="s">
        <v>295</v>
      </c>
      <c r="I16" s="246" t="s">
        <v>295</v>
      </c>
      <c r="J16" s="246" t="s">
        <v>295</v>
      </c>
      <c r="K16" s="246" t="s">
        <v>295</v>
      </c>
      <c r="L16" s="246" t="s">
        <v>295</v>
      </c>
      <c r="M16" s="246" t="s">
        <v>295</v>
      </c>
      <c r="N16" s="246">
        <v>48</v>
      </c>
      <c r="O16" s="246" t="s">
        <v>295</v>
      </c>
      <c r="P16" s="246" t="s">
        <v>295</v>
      </c>
      <c r="Q16" s="246" t="s">
        <v>295</v>
      </c>
      <c r="R16" s="261" t="s">
        <v>295</v>
      </c>
      <c r="S16" s="90"/>
      <c r="T16" s="90"/>
    </row>
    <row r="17" spans="1:20" s="4" customFormat="1" ht="27" customHeight="1">
      <c r="A17" s="179" t="s">
        <v>3</v>
      </c>
      <c r="B17" s="245">
        <v>5660</v>
      </c>
      <c r="C17" s="246">
        <v>12</v>
      </c>
      <c r="D17" s="246">
        <v>33</v>
      </c>
      <c r="E17" s="246">
        <v>2891</v>
      </c>
      <c r="F17" s="246">
        <v>2007</v>
      </c>
      <c r="G17" s="246">
        <v>138</v>
      </c>
      <c r="H17" s="246">
        <v>7</v>
      </c>
      <c r="I17" s="246" t="s">
        <v>295</v>
      </c>
      <c r="J17" s="246">
        <v>34</v>
      </c>
      <c r="K17" s="246">
        <v>93</v>
      </c>
      <c r="L17" s="246">
        <v>143</v>
      </c>
      <c r="M17" s="246">
        <v>114</v>
      </c>
      <c r="N17" s="246">
        <v>82</v>
      </c>
      <c r="O17" s="246">
        <v>34</v>
      </c>
      <c r="P17" s="246">
        <v>20</v>
      </c>
      <c r="Q17" s="246">
        <v>38</v>
      </c>
      <c r="R17" s="261">
        <v>10</v>
      </c>
      <c r="S17" s="90"/>
      <c r="T17" s="90"/>
    </row>
    <row r="18" spans="1:20" s="4" customFormat="1" ht="27" customHeight="1">
      <c r="A18" s="181" t="s">
        <v>148</v>
      </c>
      <c r="B18" s="247">
        <v>864</v>
      </c>
      <c r="C18" s="248">
        <v>176</v>
      </c>
      <c r="D18" s="248">
        <v>296</v>
      </c>
      <c r="E18" s="248">
        <v>250</v>
      </c>
      <c r="F18" s="248">
        <v>40</v>
      </c>
      <c r="G18" s="248">
        <v>20</v>
      </c>
      <c r="H18" s="248">
        <v>5</v>
      </c>
      <c r="I18" s="248" t="s">
        <v>295</v>
      </c>
      <c r="J18" s="248" t="s">
        <v>295</v>
      </c>
      <c r="K18" s="248" t="s">
        <v>295</v>
      </c>
      <c r="L18" s="248">
        <v>8</v>
      </c>
      <c r="M18" s="248">
        <v>8</v>
      </c>
      <c r="N18" s="248">
        <v>8</v>
      </c>
      <c r="O18" s="248">
        <v>13</v>
      </c>
      <c r="P18" s="248">
        <v>14</v>
      </c>
      <c r="Q18" s="248">
        <v>10</v>
      </c>
      <c r="R18" s="262">
        <v>6</v>
      </c>
      <c r="S18" s="90"/>
      <c r="T18" s="90"/>
    </row>
    <row r="19" spans="1:20" s="4" customFormat="1" ht="15" customHeight="1">
      <c r="A19" s="12" t="s">
        <v>182</v>
      </c>
      <c r="H19" s="13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4" customFormat="1" ht="15" customHeight="1">
      <c r="A20" s="12" t="s">
        <v>183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="4" customFormat="1" ht="15" customHeight="1">
      <c r="A21" s="12" t="s">
        <v>184</v>
      </c>
    </row>
    <row r="22" s="1" customFormat="1" ht="15" customHeight="1">
      <c r="A22" s="1" t="s">
        <v>208</v>
      </c>
    </row>
    <row r="23" ht="13.5">
      <c r="E23" s="58"/>
    </row>
    <row r="24" spans="2:13" ht="13.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6" spans="2:13" ht="13.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</sheetData>
  <sheetProtection/>
  <mergeCells count="18">
    <mergeCell ref="A5:A6"/>
    <mergeCell ref="B5:B6"/>
    <mergeCell ref="D5:D6"/>
    <mergeCell ref="G5:G6"/>
    <mergeCell ref="H5:H6"/>
    <mergeCell ref="N5:N6"/>
    <mergeCell ref="C5:C6"/>
    <mergeCell ref="E5:E6"/>
    <mergeCell ref="F5:F6"/>
    <mergeCell ref="R5:R6"/>
    <mergeCell ref="Q5:Q6"/>
    <mergeCell ref="I5:I6"/>
    <mergeCell ref="J5:J6"/>
    <mergeCell ref="K5:K6"/>
    <mergeCell ref="L5:L6"/>
    <mergeCell ref="M5:M6"/>
    <mergeCell ref="O5:O6"/>
    <mergeCell ref="P5:P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64"/>
  <sheetViews>
    <sheetView zoomScalePageLayoutView="0" workbookViewId="0" topLeftCell="A1">
      <pane xSplit="1" ySplit="6" topLeftCell="B1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5" sqref="A25"/>
    </sheetView>
  </sheetViews>
  <sheetFormatPr defaultColWidth="8.88671875" defaultRowHeight="13.5"/>
  <cols>
    <col min="1" max="1" width="13.10546875" style="57" customWidth="1"/>
    <col min="2" max="2" width="9.4453125" style="57" customWidth="1"/>
    <col min="3" max="3" width="9.21484375" style="57" customWidth="1"/>
    <col min="4" max="4" width="9.10546875" style="57" customWidth="1"/>
    <col min="5" max="5" width="7.5546875" style="57" bestFit="1" customWidth="1"/>
    <col min="6" max="6" width="8.5546875" style="57" customWidth="1"/>
    <col min="7" max="8" width="9.10546875" style="57" customWidth="1"/>
    <col min="9" max="9" width="9.3359375" style="57" customWidth="1"/>
    <col min="10" max="10" width="9.6640625" style="57" customWidth="1"/>
    <col min="11" max="29" width="9.10546875" style="57" customWidth="1"/>
    <col min="30" max="16384" width="8.88671875" style="57" customWidth="1"/>
  </cols>
  <sheetData>
    <row r="2" spans="1:29" s="14" customFormat="1" ht="18.75">
      <c r="A2" s="295" t="s">
        <v>260</v>
      </c>
      <c r="B2" s="295"/>
      <c r="C2" s="295"/>
      <c r="D2" s="295"/>
      <c r="E2" s="295"/>
      <c r="F2" s="16"/>
      <c r="G2" s="16"/>
      <c r="H2" s="15"/>
      <c r="J2" s="15"/>
      <c r="K2" s="2"/>
      <c r="L2" s="16"/>
      <c r="M2" s="16"/>
      <c r="N2" s="16"/>
      <c r="O2" s="15"/>
      <c r="Q2" s="15"/>
      <c r="R2" s="2"/>
      <c r="S2" s="16"/>
      <c r="T2" s="16"/>
      <c r="U2" s="16"/>
      <c r="V2" s="15"/>
      <c r="X2" s="15"/>
      <c r="Y2" s="2"/>
      <c r="Z2" s="16"/>
      <c r="AA2" s="16"/>
      <c r="AB2" s="16"/>
      <c r="AC2" s="15"/>
    </row>
    <row r="3" spans="1:29" s="14" customFormat="1" ht="10.5" customHeight="1">
      <c r="A3" s="15"/>
      <c r="C3" s="15"/>
      <c r="D3" s="17"/>
      <c r="E3" s="15"/>
      <c r="F3" s="15"/>
      <c r="G3" s="15"/>
      <c r="H3" s="15"/>
      <c r="J3" s="15"/>
      <c r="K3" s="17"/>
      <c r="L3" s="15"/>
      <c r="M3" s="15"/>
      <c r="N3" s="15"/>
      <c r="O3" s="15"/>
      <c r="Q3" s="15"/>
      <c r="R3" s="17"/>
      <c r="S3" s="15"/>
      <c r="T3" s="15"/>
      <c r="U3" s="15"/>
      <c r="V3" s="15"/>
      <c r="X3" s="15"/>
      <c r="Y3" s="17"/>
      <c r="Z3" s="15"/>
      <c r="AA3" s="15"/>
      <c r="AB3" s="15"/>
      <c r="AC3" s="15"/>
    </row>
    <row r="4" s="18" customFormat="1" ht="17.25" customHeight="1">
      <c r="A4" s="25" t="s">
        <v>275</v>
      </c>
    </row>
    <row r="5" spans="1:29" s="26" customFormat="1" ht="21.75" customHeight="1">
      <c r="A5" s="296" t="s">
        <v>276</v>
      </c>
      <c r="B5" s="297" t="s">
        <v>277</v>
      </c>
      <c r="C5" s="291"/>
      <c r="D5" s="291"/>
      <c r="E5" s="291"/>
      <c r="F5" s="291"/>
      <c r="G5" s="291"/>
      <c r="H5" s="291"/>
      <c r="I5" s="297" t="s">
        <v>278</v>
      </c>
      <c r="J5" s="291"/>
      <c r="K5" s="291"/>
      <c r="L5" s="291"/>
      <c r="M5" s="291"/>
      <c r="N5" s="291"/>
      <c r="O5" s="291"/>
      <c r="P5" s="297" t="s">
        <v>279</v>
      </c>
      <c r="Q5" s="291"/>
      <c r="R5" s="291"/>
      <c r="S5" s="291"/>
      <c r="T5" s="291"/>
      <c r="U5" s="291"/>
      <c r="V5" s="291"/>
      <c r="W5" s="291" t="s">
        <v>280</v>
      </c>
      <c r="X5" s="291"/>
      <c r="Y5" s="291"/>
      <c r="Z5" s="291"/>
      <c r="AA5" s="291"/>
      <c r="AB5" s="291"/>
      <c r="AC5" s="292"/>
    </row>
    <row r="6" spans="1:29" s="26" customFormat="1" ht="21.75" customHeight="1">
      <c r="A6" s="296"/>
      <c r="B6" s="22" t="s">
        <v>4</v>
      </c>
      <c r="C6" s="21" t="s">
        <v>281</v>
      </c>
      <c r="D6" s="21" t="s">
        <v>282</v>
      </c>
      <c r="E6" s="21" t="s">
        <v>283</v>
      </c>
      <c r="F6" s="21" t="s">
        <v>284</v>
      </c>
      <c r="G6" s="21" t="s">
        <v>209</v>
      </c>
      <c r="H6" s="21" t="s">
        <v>6</v>
      </c>
      <c r="I6" s="22" t="s">
        <v>4</v>
      </c>
      <c r="J6" s="21" t="s">
        <v>281</v>
      </c>
      <c r="K6" s="21" t="s">
        <v>282</v>
      </c>
      <c r="L6" s="21" t="s">
        <v>283</v>
      </c>
      <c r="M6" s="21" t="s">
        <v>284</v>
      </c>
      <c r="N6" s="21" t="s">
        <v>209</v>
      </c>
      <c r="O6" s="21" t="s">
        <v>6</v>
      </c>
      <c r="P6" s="22" t="s">
        <v>4</v>
      </c>
      <c r="Q6" s="21" t="s">
        <v>281</v>
      </c>
      <c r="R6" s="21" t="s">
        <v>282</v>
      </c>
      <c r="S6" s="21" t="s">
        <v>283</v>
      </c>
      <c r="T6" s="21" t="s">
        <v>284</v>
      </c>
      <c r="U6" s="21" t="s">
        <v>209</v>
      </c>
      <c r="V6" s="21" t="s">
        <v>6</v>
      </c>
      <c r="W6" s="21" t="s">
        <v>4</v>
      </c>
      <c r="X6" s="21" t="s">
        <v>281</v>
      </c>
      <c r="Y6" s="21" t="s">
        <v>282</v>
      </c>
      <c r="Z6" s="21" t="s">
        <v>283</v>
      </c>
      <c r="AA6" s="21" t="s">
        <v>284</v>
      </c>
      <c r="AB6" s="21" t="s">
        <v>209</v>
      </c>
      <c r="AC6" s="19" t="s">
        <v>6</v>
      </c>
    </row>
    <row r="7" spans="1:33" s="26" customFormat="1" ht="19.5" customHeight="1">
      <c r="A7" s="59" t="s">
        <v>88</v>
      </c>
      <c r="B7" s="60">
        <v>419</v>
      </c>
      <c r="C7" s="60">
        <v>321</v>
      </c>
      <c r="D7" s="60">
        <v>50</v>
      </c>
      <c r="E7" s="60">
        <v>43</v>
      </c>
      <c r="F7" s="60">
        <v>2</v>
      </c>
      <c r="G7" s="60">
        <v>3</v>
      </c>
      <c r="H7" s="68">
        <v>0</v>
      </c>
      <c r="I7" s="32">
        <v>268</v>
      </c>
      <c r="J7" s="32">
        <v>237</v>
      </c>
      <c r="K7" s="32">
        <v>30</v>
      </c>
      <c r="L7" s="32">
        <v>1</v>
      </c>
      <c r="M7" s="32">
        <v>0</v>
      </c>
      <c r="N7" s="32">
        <v>0</v>
      </c>
      <c r="O7" s="48">
        <v>0</v>
      </c>
      <c r="P7" s="32">
        <v>73</v>
      </c>
      <c r="Q7" s="32">
        <v>42</v>
      </c>
      <c r="R7" s="32">
        <v>18</v>
      </c>
      <c r="S7" s="32">
        <v>11</v>
      </c>
      <c r="T7" s="32">
        <v>1</v>
      </c>
      <c r="U7" s="32">
        <v>1</v>
      </c>
      <c r="V7" s="70">
        <v>0</v>
      </c>
      <c r="W7" s="32">
        <v>78</v>
      </c>
      <c r="X7" s="32">
        <v>42</v>
      </c>
      <c r="Y7" s="32">
        <v>2</v>
      </c>
      <c r="Z7" s="32">
        <v>31</v>
      </c>
      <c r="AA7" s="32">
        <v>1</v>
      </c>
      <c r="AB7" s="32">
        <v>2</v>
      </c>
      <c r="AC7" s="32">
        <v>0</v>
      </c>
      <c r="AD7" s="61"/>
      <c r="AE7" s="61"/>
      <c r="AF7" s="61"/>
      <c r="AG7" s="61"/>
    </row>
    <row r="8" spans="1:33" s="26" customFormat="1" ht="19.5" customHeight="1">
      <c r="A8" s="59" t="s">
        <v>138</v>
      </c>
      <c r="B8" s="60">
        <v>225399</v>
      </c>
      <c r="C8" s="60">
        <v>180580</v>
      </c>
      <c r="D8" s="60">
        <v>19623</v>
      </c>
      <c r="E8" s="60">
        <v>4377</v>
      </c>
      <c r="F8" s="60">
        <v>20689</v>
      </c>
      <c r="G8" s="60">
        <v>130</v>
      </c>
      <c r="H8" s="69">
        <v>0</v>
      </c>
      <c r="I8" s="32">
        <v>106248</v>
      </c>
      <c r="J8" s="32">
        <v>100285</v>
      </c>
      <c r="K8" s="32">
        <v>5901</v>
      </c>
      <c r="L8" s="32">
        <v>62</v>
      </c>
      <c r="M8" s="32">
        <v>0</v>
      </c>
      <c r="N8" s="32">
        <v>0</v>
      </c>
      <c r="O8" s="48">
        <v>0</v>
      </c>
      <c r="P8" s="32">
        <v>92765</v>
      </c>
      <c r="Q8" s="32">
        <v>58004</v>
      </c>
      <c r="R8" s="32">
        <v>13277</v>
      </c>
      <c r="S8" s="32">
        <v>1046</v>
      </c>
      <c r="T8" s="32">
        <v>20379</v>
      </c>
      <c r="U8" s="32">
        <v>59</v>
      </c>
      <c r="V8" s="48">
        <v>0</v>
      </c>
      <c r="W8" s="32">
        <v>26386</v>
      </c>
      <c r="X8" s="32">
        <v>22291</v>
      </c>
      <c r="Y8" s="32">
        <v>445</v>
      </c>
      <c r="Z8" s="32">
        <v>3269</v>
      </c>
      <c r="AA8" s="32">
        <v>310</v>
      </c>
      <c r="AB8" s="32">
        <v>71</v>
      </c>
      <c r="AC8" s="32">
        <v>0</v>
      </c>
      <c r="AD8" s="61"/>
      <c r="AE8" s="61"/>
      <c r="AF8" s="61"/>
      <c r="AG8" s="61"/>
    </row>
    <row r="9" spans="1:33" s="26" customFormat="1" ht="19.5" customHeight="1">
      <c r="A9" s="59" t="s">
        <v>139</v>
      </c>
      <c r="B9" s="60">
        <v>294</v>
      </c>
      <c r="C9" s="60">
        <v>182</v>
      </c>
      <c r="D9" s="60">
        <v>40</v>
      </c>
      <c r="E9" s="60">
        <v>59</v>
      </c>
      <c r="F9" s="60">
        <v>6</v>
      </c>
      <c r="G9" s="60">
        <v>7</v>
      </c>
      <c r="H9" s="69"/>
      <c r="I9" s="32">
        <v>125</v>
      </c>
      <c r="J9" s="32">
        <v>103</v>
      </c>
      <c r="K9" s="32">
        <v>19</v>
      </c>
      <c r="L9" s="32">
        <v>1</v>
      </c>
      <c r="M9" s="32">
        <v>1</v>
      </c>
      <c r="N9" s="32">
        <v>1</v>
      </c>
      <c r="O9" s="48"/>
      <c r="P9" s="32">
        <v>82</v>
      </c>
      <c r="Q9" s="32">
        <v>46</v>
      </c>
      <c r="R9" s="32">
        <v>18</v>
      </c>
      <c r="S9" s="32">
        <v>15</v>
      </c>
      <c r="T9" s="32">
        <v>3</v>
      </c>
      <c r="U9" s="32"/>
      <c r="V9" s="48"/>
      <c r="W9" s="32">
        <v>87</v>
      </c>
      <c r="X9" s="32">
        <v>33</v>
      </c>
      <c r="Y9" s="32">
        <v>3</v>
      </c>
      <c r="Z9" s="32">
        <v>43</v>
      </c>
      <c r="AA9" s="60">
        <v>2</v>
      </c>
      <c r="AB9" s="32">
        <v>6</v>
      </c>
      <c r="AC9" s="60">
        <v>0</v>
      </c>
      <c r="AD9" s="61"/>
      <c r="AE9" s="61"/>
      <c r="AF9" s="61"/>
      <c r="AG9" s="61"/>
    </row>
    <row r="10" spans="1:33" s="26" customFormat="1" ht="19.5" customHeight="1">
      <c r="A10" s="59" t="s">
        <v>138</v>
      </c>
      <c r="B10" s="60">
        <v>148612</v>
      </c>
      <c r="C10" s="60">
        <v>99233</v>
      </c>
      <c r="D10" s="60">
        <v>7604</v>
      </c>
      <c r="E10" s="60">
        <v>4341</v>
      </c>
      <c r="F10" s="60">
        <v>37085</v>
      </c>
      <c r="G10" s="60">
        <v>349</v>
      </c>
      <c r="H10" s="69"/>
      <c r="I10" s="32">
        <v>73688</v>
      </c>
      <c r="J10" s="32">
        <v>67899</v>
      </c>
      <c r="K10" s="32">
        <v>4467</v>
      </c>
      <c r="L10" s="32">
        <v>47</v>
      </c>
      <c r="M10" s="32">
        <v>1153</v>
      </c>
      <c r="N10" s="32">
        <v>122</v>
      </c>
      <c r="O10" s="48"/>
      <c r="P10" s="32">
        <v>51005</v>
      </c>
      <c r="Q10" s="32">
        <v>13486</v>
      </c>
      <c r="R10" s="32">
        <v>2350</v>
      </c>
      <c r="S10" s="32">
        <v>646</v>
      </c>
      <c r="T10" s="32">
        <v>34523</v>
      </c>
      <c r="U10" s="32"/>
      <c r="V10" s="48"/>
      <c r="W10" s="32">
        <v>23919</v>
      </c>
      <c r="X10" s="32">
        <v>17848</v>
      </c>
      <c r="Y10" s="32">
        <v>787</v>
      </c>
      <c r="Z10" s="32">
        <v>3648</v>
      </c>
      <c r="AA10" s="60">
        <v>1409</v>
      </c>
      <c r="AB10" s="32">
        <v>227</v>
      </c>
      <c r="AC10" s="32">
        <v>0</v>
      </c>
      <c r="AD10" s="61"/>
      <c r="AE10" s="61"/>
      <c r="AF10" s="61"/>
      <c r="AG10" s="61"/>
    </row>
    <row r="11" spans="1:33" s="26" customFormat="1" ht="19.5" customHeight="1">
      <c r="A11" s="59" t="s">
        <v>140</v>
      </c>
      <c r="B11" s="60">
        <v>313</v>
      </c>
      <c r="C11" s="60">
        <v>175</v>
      </c>
      <c r="D11" s="60">
        <v>61</v>
      </c>
      <c r="E11" s="60">
        <v>62</v>
      </c>
      <c r="F11" s="60">
        <v>2</v>
      </c>
      <c r="G11" s="60">
        <v>12</v>
      </c>
      <c r="H11" s="69">
        <v>1</v>
      </c>
      <c r="I11" s="60">
        <v>129</v>
      </c>
      <c r="J11" s="60">
        <v>97</v>
      </c>
      <c r="K11" s="60">
        <v>28</v>
      </c>
      <c r="L11" s="60">
        <v>1</v>
      </c>
      <c r="M11" s="60">
        <v>1</v>
      </c>
      <c r="N11" s="60">
        <v>1</v>
      </c>
      <c r="O11" s="69">
        <v>1</v>
      </c>
      <c r="P11" s="60">
        <v>80</v>
      </c>
      <c r="Q11" s="60">
        <v>29</v>
      </c>
      <c r="R11" s="60">
        <v>28</v>
      </c>
      <c r="S11" s="60">
        <v>20</v>
      </c>
      <c r="T11" s="60">
        <v>1</v>
      </c>
      <c r="U11" s="60">
        <v>2</v>
      </c>
      <c r="V11" s="69"/>
      <c r="W11" s="60">
        <v>104</v>
      </c>
      <c r="X11" s="60">
        <v>49</v>
      </c>
      <c r="Y11" s="60">
        <v>5</v>
      </c>
      <c r="Z11" s="60">
        <v>41</v>
      </c>
      <c r="AA11" s="60">
        <v>0</v>
      </c>
      <c r="AB11" s="60">
        <v>9</v>
      </c>
      <c r="AC11" s="60">
        <v>0</v>
      </c>
      <c r="AD11" s="61"/>
      <c r="AE11" s="61"/>
      <c r="AF11" s="61"/>
      <c r="AG11" s="61"/>
    </row>
    <row r="12" spans="1:33" s="26" customFormat="1" ht="19.5" customHeight="1">
      <c r="A12" s="59" t="s">
        <v>138</v>
      </c>
      <c r="B12" s="60">
        <v>77390</v>
      </c>
      <c r="C12" s="60">
        <v>65967</v>
      </c>
      <c r="D12" s="60">
        <v>6341</v>
      </c>
      <c r="E12" s="60">
        <v>3567</v>
      </c>
      <c r="F12" s="60">
        <v>1013</v>
      </c>
      <c r="G12" s="60">
        <v>408</v>
      </c>
      <c r="H12" s="69">
        <v>94</v>
      </c>
      <c r="I12" s="60">
        <v>50485</v>
      </c>
      <c r="J12" s="60">
        <v>46544</v>
      </c>
      <c r="K12" s="60">
        <v>3079</v>
      </c>
      <c r="L12" s="60">
        <v>49</v>
      </c>
      <c r="M12" s="60">
        <v>621</v>
      </c>
      <c r="N12" s="60">
        <v>98</v>
      </c>
      <c r="O12" s="69">
        <v>94</v>
      </c>
      <c r="P12" s="60">
        <v>9817</v>
      </c>
      <c r="Q12" s="60">
        <v>7069</v>
      </c>
      <c r="R12" s="60">
        <v>1958</v>
      </c>
      <c r="S12" s="60">
        <v>406</v>
      </c>
      <c r="T12" s="60">
        <v>392</v>
      </c>
      <c r="U12" s="60">
        <v>-8</v>
      </c>
      <c r="V12" s="69">
        <v>0</v>
      </c>
      <c r="W12" s="60">
        <v>17088</v>
      </c>
      <c r="X12" s="60">
        <v>12354</v>
      </c>
      <c r="Y12" s="60">
        <v>1304</v>
      </c>
      <c r="Z12" s="60">
        <v>3112</v>
      </c>
      <c r="AA12" s="60">
        <v>0</v>
      </c>
      <c r="AB12" s="60">
        <v>318</v>
      </c>
      <c r="AC12" s="60">
        <v>0</v>
      </c>
      <c r="AD12" s="61"/>
      <c r="AE12" s="61"/>
      <c r="AF12" s="61"/>
      <c r="AG12" s="61"/>
    </row>
    <row r="13" spans="1:33" s="26" customFormat="1" ht="19.5" customHeight="1">
      <c r="A13" s="59" t="s">
        <v>144</v>
      </c>
      <c r="B13" s="60">
        <v>365</v>
      </c>
      <c r="C13" s="60">
        <v>207</v>
      </c>
      <c r="D13" s="60">
        <v>58</v>
      </c>
      <c r="E13" s="60">
        <v>87</v>
      </c>
      <c r="F13" s="60">
        <v>3</v>
      </c>
      <c r="G13" s="60">
        <v>10</v>
      </c>
      <c r="H13" s="69">
        <v>0</v>
      </c>
      <c r="I13" s="60">
        <v>164</v>
      </c>
      <c r="J13" s="60">
        <v>125</v>
      </c>
      <c r="K13" s="60">
        <v>35</v>
      </c>
      <c r="L13" s="60">
        <v>1</v>
      </c>
      <c r="M13" s="60">
        <v>0</v>
      </c>
      <c r="N13" s="60">
        <v>3</v>
      </c>
      <c r="O13" s="69">
        <v>0</v>
      </c>
      <c r="P13" s="60">
        <v>83</v>
      </c>
      <c r="Q13" s="60">
        <v>41</v>
      </c>
      <c r="R13" s="60">
        <v>19</v>
      </c>
      <c r="S13" s="60">
        <v>20</v>
      </c>
      <c r="T13" s="60">
        <v>1</v>
      </c>
      <c r="U13" s="60">
        <v>2</v>
      </c>
      <c r="V13" s="69">
        <v>0</v>
      </c>
      <c r="W13" s="60">
        <v>118</v>
      </c>
      <c r="X13" s="60">
        <v>41</v>
      </c>
      <c r="Y13" s="60">
        <v>4</v>
      </c>
      <c r="Z13" s="60">
        <v>66</v>
      </c>
      <c r="AA13" s="60">
        <v>2</v>
      </c>
      <c r="AB13" s="60">
        <v>5</v>
      </c>
      <c r="AC13" s="60">
        <v>0</v>
      </c>
      <c r="AD13" s="61"/>
      <c r="AE13" s="61"/>
      <c r="AF13" s="61"/>
      <c r="AG13" s="61"/>
    </row>
    <row r="14" spans="1:33" s="26" customFormat="1" ht="19.5" customHeight="1">
      <c r="A14" s="59" t="s">
        <v>138</v>
      </c>
      <c r="B14" s="60">
        <v>117305</v>
      </c>
      <c r="C14" s="60">
        <v>92537</v>
      </c>
      <c r="D14" s="60">
        <v>17844</v>
      </c>
      <c r="E14" s="60">
        <v>6210</v>
      </c>
      <c r="F14" s="60">
        <v>6</v>
      </c>
      <c r="G14" s="60">
        <v>680</v>
      </c>
      <c r="H14" s="69">
        <v>28</v>
      </c>
      <c r="I14" s="60">
        <v>76171</v>
      </c>
      <c r="J14" s="60">
        <v>69559</v>
      </c>
      <c r="K14" s="60">
        <v>6203</v>
      </c>
      <c r="L14" s="60">
        <v>80</v>
      </c>
      <c r="M14" s="60">
        <v>0</v>
      </c>
      <c r="N14" s="60">
        <v>329</v>
      </c>
      <c r="O14" s="69">
        <v>0</v>
      </c>
      <c r="P14" s="60">
        <v>20311</v>
      </c>
      <c r="Q14" s="60">
        <v>10252</v>
      </c>
      <c r="R14" s="60">
        <v>8997</v>
      </c>
      <c r="S14" s="60">
        <v>943</v>
      </c>
      <c r="T14" s="60">
        <v>6</v>
      </c>
      <c r="U14" s="60">
        <v>85</v>
      </c>
      <c r="V14" s="69">
        <v>28</v>
      </c>
      <c r="W14" s="60">
        <v>20823</v>
      </c>
      <c r="X14" s="60">
        <v>12726</v>
      </c>
      <c r="Y14" s="60">
        <v>2644</v>
      </c>
      <c r="Z14" s="60">
        <v>5187</v>
      </c>
      <c r="AA14" s="60">
        <v>0</v>
      </c>
      <c r="AB14" s="60">
        <v>266</v>
      </c>
      <c r="AC14" s="60">
        <v>0</v>
      </c>
      <c r="AD14" s="61"/>
      <c r="AE14" s="61"/>
      <c r="AF14" s="61"/>
      <c r="AG14" s="61"/>
    </row>
    <row r="15" spans="1:33" s="26" customFormat="1" ht="19.5" customHeight="1">
      <c r="A15" s="59" t="s">
        <v>150</v>
      </c>
      <c r="B15" s="60">
        <v>685</v>
      </c>
      <c r="C15" s="60">
        <v>470</v>
      </c>
      <c r="D15" s="60">
        <v>61</v>
      </c>
      <c r="E15" s="60">
        <v>133</v>
      </c>
      <c r="F15" s="60">
        <v>4</v>
      </c>
      <c r="G15" s="60">
        <v>17</v>
      </c>
      <c r="H15" s="69">
        <v>0</v>
      </c>
      <c r="I15" s="60">
        <v>401</v>
      </c>
      <c r="J15" s="60">
        <v>362</v>
      </c>
      <c r="K15" s="60">
        <v>34</v>
      </c>
      <c r="L15" s="60">
        <v>2</v>
      </c>
      <c r="M15" s="60">
        <v>1</v>
      </c>
      <c r="N15" s="60">
        <v>2</v>
      </c>
      <c r="O15" s="69">
        <v>0</v>
      </c>
      <c r="P15" s="60">
        <v>121</v>
      </c>
      <c r="Q15" s="60">
        <v>67</v>
      </c>
      <c r="R15" s="60">
        <v>24</v>
      </c>
      <c r="S15" s="60">
        <v>25</v>
      </c>
      <c r="T15" s="60">
        <v>3</v>
      </c>
      <c r="U15" s="60">
        <v>2</v>
      </c>
      <c r="V15" s="69">
        <v>0</v>
      </c>
      <c r="W15" s="60">
        <v>163</v>
      </c>
      <c r="X15" s="60">
        <v>41</v>
      </c>
      <c r="Y15" s="60">
        <v>3</v>
      </c>
      <c r="Z15" s="60">
        <v>106</v>
      </c>
      <c r="AA15" s="60">
        <v>0</v>
      </c>
      <c r="AB15" s="60">
        <v>13</v>
      </c>
      <c r="AC15" s="60">
        <v>0</v>
      </c>
      <c r="AD15" s="61"/>
      <c r="AE15" s="61"/>
      <c r="AF15" s="61"/>
      <c r="AG15" s="61"/>
    </row>
    <row r="16" spans="1:33" s="26" customFormat="1" ht="19.5" customHeight="1">
      <c r="A16" s="59" t="s">
        <v>138</v>
      </c>
      <c r="B16" s="60">
        <v>725566</v>
      </c>
      <c r="C16" s="60">
        <v>693262</v>
      </c>
      <c r="D16" s="60">
        <v>9032</v>
      </c>
      <c r="E16" s="60">
        <v>8101</v>
      </c>
      <c r="F16" s="60">
        <v>14215</v>
      </c>
      <c r="G16" s="60">
        <v>866</v>
      </c>
      <c r="H16" s="69">
        <v>60</v>
      </c>
      <c r="I16" s="60">
        <v>657332</v>
      </c>
      <c r="J16" s="60">
        <v>650569</v>
      </c>
      <c r="K16" s="60">
        <v>6242</v>
      </c>
      <c r="L16" s="60">
        <v>86</v>
      </c>
      <c r="M16" s="60">
        <v>276</v>
      </c>
      <c r="N16" s="60">
        <v>159</v>
      </c>
      <c r="O16" s="69">
        <v>0</v>
      </c>
      <c r="P16" s="60">
        <v>47147</v>
      </c>
      <c r="Q16" s="60">
        <v>30078</v>
      </c>
      <c r="R16" s="60">
        <v>2203</v>
      </c>
      <c r="S16" s="60">
        <v>707</v>
      </c>
      <c r="T16" s="60">
        <v>13939</v>
      </c>
      <c r="U16" s="60">
        <v>160</v>
      </c>
      <c r="V16" s="69">
        <v>60</v>
      </c>
      <c r="W16" s="60">
        <v>21087</v>
      </c>
      <c r="X16" s="60">
        <v>12645</v>
      </c>
      <c r="Y16" s="60">
        <v>587</v>
      </c>
      <c r="Z16" s="60">
        <v>7308</v>
      </c>
      <c r="AA16" s="60">
        <v>0</v>
      </c>
      <c r="AB16" s="60">
        <v>547</v>
      </c>
      <c r="AC16" s="60">
        <v>0</v>
      </c>
      <c r="AD16" s="61"/>
      <c r="AE16" s="61"/>
      <c r="AF16" s="61"/>
      <c r="AG16" s="61"/>
    </row>
    <row r="17" spans="1:33" s="26" customFormat="1" ht="19.5" customHeight="1">
      <c r="A17" s="59" t="s">
        <v>285</v>
      </c>
      <c r="B17" s="60">
        <v>479</v>
      </c>
      <c r="C17" s="60">
        <v>367</v>
      </c>
      <c r="D17" s="60">
        <v>43</v>
      </c>
      <c r="E17" s="60">
        <v>57</v>
      </c>
      <c r="F17" s="60">
        <v>7</v>
      </c>
      <c r="G17" s="60">
        <v>3</v>
      </c>
      <c r="H17" s="69">
        <v>2</v>
      </c>
      <c r="I17" s="60">
        <v>86</v>
      </c>
      <c r="J17" s="60">
        <v>258</v>
      </c>
      <c r="K17" s="60">
        <v>26</v>
      </c>
      <c r="L17" s="60">
        <v>1</v>
      </c>
      <c r="M17" s="60">
        <v>0</v>
      </c>
      <c r="N17" s="60">
        <v>1</v>
      </c>
      <c r="O17" s="69">
        <v>0</v>
      </c>
      <c r="P17" s="60">
        <v>111</v>
      </c>
      <c r="Q17" s="60">
        <v>79</v>
      </c>
      <c r="R17" s="60">
        <v>16</v>
      </c>
      <c r="S17" s="60">
        <v>11</v>
      </c>
      <c r="T17" s="60">
        <v>3</v>
      </c>
      <c r="U17" s="60">
        <v>0</v>
      </c>
      <c r="V17" s="69">
        <v>2</v>
      </c>
      <c r="W17" s="60">
        <v>82</v>
      </c>
      <c r="X17" s="60">
        <v>30</v>
      </c>
      <c r="Y17" s="60">
        <v>1</v>
      </c>
      <c r="Z17" s="60">
        <v>45</v>
      </c>
      <c r="AA17" s="60">
        <v>4</v>
      </c>
      <c r="AB17" s="60">
        <v>2</v>
      </c>
      <c r="AC17" s="60">
        <v>0</v>
      </c>
      <c r="AD17" s="61"/>
      <c r="AE17" s="61"/>
      <c r="AF17" s="61"/>
      <c r="AG17" s="61"/>
    </row>
    <row r="18" spans="1:33" s="26" customFormat="1" ht="19.5" customHeight="1">
      <c r="A18" s="59" t="s">
        <v>286</v>
      </c>
      <c r="B18" s="60">
        <v>509791</v>
      </c>
      <c r="C18" s="60">
        <v>494298</v>
      </c>
      <c r="D18" s="60">
        <v>5990</v>
      </c>
      <c r="E18" s="60">
        <v>3894</v>
      </c>
      <c r="F18" s="60">
        <v>5379</v>
      </c>
      <c r="G18" s="60">
        <v>236</v>
      </c>
      <c r="H18" s="69">
        <v>-6</v>
      </c>
      <c r="I18" s="60">
        <v>460698</v>
      </c>
      <c r="J18" s="60">
        <v>456124</v>
      </c>
      <c r="K18" s="60">
        <v>4371</v>
      </c>
      <c r="L18" s="60">
        <v>77</v>
      </c>
      <c r="M18" s="60">
        <v>0</v>
      </c>
      <c r="N18" s="60">
        <v>126</v>
      </c>
      <c r="O18" s="69">
        <v>0</v>
      </c>
      <c r="P18" s="60">
        <v>37596</v>
      </c>
      <c r="Q18" s="60">
        <v>33474</v>
      </c>
      <c r="R18" s="60">
        <v>1576</v>
      </c>
      <c r="S18" s="60">
        <v>415</v>
      </c>
      <c r="T18" s="60">
        <v>2137</v>
      </c>
      <c r="U18" s="60">
        <v>0</v>
      </c>
      <c r="V18" s="69">
        <v>-6</v>
      </c>
      <c r="W18" s="60">
        <v>11497</v>
      </c>
      <c r="X18" s="60">
        <v>4700</v>
      </c>
      <c r="Y18" s="60">
        <v>43</v>
      </c>
      <c r="Z18" s="60">
        <v>3402</v>
      </c>
      <c r="AA18" s="60">
        <v>3242</v>
      </c>
      <c r="AB18" s="60">
        <v>110</v>
      </c>
      <c r="AC18" s="60">
        <v>0</v>
      </c>
      <c r="AD18" s="61"/>
      <c r="AE18" s="61"/>
      <c r="AF18" s="61"/>
      <c r="AG18" s="61"/>
    </row>
    <row r="19" spans="1:33" s="26" customFormat="1" ht="19.5" customHeight="1">
      <c r="A19" s="59" t="s">
        <v>287</v>
      </c>
      <c r="B19" s="103">
        <v>398</v>
      </c>
      <c r="C19" s="60">
        <v>273</v>
      </c>
      <c r="D19" s="60">
        <v>54</v>
      </c>
      <c r="E19" s="60">
        <v>57</v>
      </c>
      <c r="F19" s="60">
        <v>1</v>
      </c>
      <c r="G19" s="60">
        <v>8</v>
      </c>
      <c r="H19" s="69">
        <v>5</v>
      </c>
      <c r="I19" s="60">
        <v>231</v>
      </c>
      <c r="J19" s="60">
        <v>198</v>
      </c>
      <c r="K19" s="60">
        <v>30</v>
      </c>
      <c r="L19" s="60">
        <v>0</v>
      </c>
      <c r="M19" s="60">
        <v>0</v>
      </c>
      <c r="N19" s="60">
        <v>3</v>
      </c>
      <c r="O19" s="69">
        <v>0</v>
      </c>
      <c r="P19" s="60">
        <v>93</v>
      </c>
      <c r="Q19" s="60">
        <v>51</v>
      </c>
      <c r="R19" s="60">
        <v>20</v>
      </c>
      <c r="S19" s="60">
        <v>16</v>
      </c>
      <c r="T19" s="60">
        <v>1</v>
      </c>
      <c r="U19" s="60">
        <v>0</v>
      </c>
      <c r="V19" s="69">
        <v>5</v>
      </c>
      <c r="W19" s="60">
        <v>74</v>
      </c>
      <c r="X19" s="60">
        <v>24</v>
      </c>
      <c r="Y19" s="60">
        <v>4</v>
      </c>
      <c r="Z19" s="60">
        <v>41</v>
      </c>
      <c r="AA19" s="60">
        <v>0</v>
      </c>
      <c r="AB19" s="60">
        <v>5</v>
      </c>
      <c r="AC19" s="60">
        <v>0</v>
      </c>
      <c r="AD19" s="61"/>
      <c r="AE19" s="61"/>
      <c r="AF19" s="61"/>
      <c r="AG19" s="61"/>
    </row>
    <row r="20" spans="1:33" s="26" customFormat="1" ht="19.5" customHeight="1">
      <c r="A20" s="59" t="s">
        <v>288</v>
      </c>
      <c r="B20" s="60">
        <v>323883</v>
      </c>
      <c r="C20" s="60">
        <v>296711</v>
      </c>
      <c r="D20" s="60">
        <v>12157</v>
      </c>
      <c r="E20" s="60">
        <v>3604</v>
      </c>
      <c r="F20" s="60">
        <v>10759</v>
      </c>
      <c r="G20" s="60">
        <v>630</v>
      </c>
      <c r="H20" s="69">
        <v>23</v>
      </c>
      <c r="I20" s="60">
        <v>279179</v>
      </c>
      <c r="J20" s="60">
        <v>268847</v>
      </c>
      <c r="K20" s="60">
        <v>9904</v>
      </c>
      <c r="L20" s="60">
        <v>0</v>
      </c>
      <c r="M20" s="60">
        <v>0</v>
      </c>
      <c r="N20" s="60">
        <v>428</v>
      </c>
      <c r="O20" s="69">
        <v>0</v>
      </c>
      <c r="P20" s="60">
        <v>31408</v>
      </c>
      <c r="Q20" s="60">
        <v>18519</v>
      </c>
      <c r="R20" s="60">
        <v>1563</v>
      </c>
      <c r="S20" s="60">
        <v>544</v>
      </c>
      <c r="T20" s="60">
        <v>10759</v>
      </c>
      <c r="U20" s="60">
        <v>0</v>
      </c>
      <c r="V20" s="69">
        <v>23</v>
      </c>
      <c r="W20" s="60">
        <v>13297</v>
      </c>
      <c r="X20" s="60">
        <v>9345</v>
      </c>
      <c r="Y20" s="60">
        <v>690</v>
      </c>
      <c r="Z20" s="60">
        <v>3061</v>
      </c>
      <c r="AA20" s="60">
        <v>0</v>
      </c>
      <c r="AB20" s="60">
        <v>202</v>
      </c>
      <c r="AC20" s="60">
        <v>0</v>
      </c>
      <c r="AD20" s="61"/>
      <c r="AE20" s="61"/>
      <c r="AF20" s="61"/>
      <c r="AG20" s="61"/>
    </row>
    <row r="21" spans="1:33" s="26" customFormat="1" ht="19.5" customHeight="1">
      <c r="A21" s="59" t="s">
        <v>289</v>
      </c>
      <c r="B21" s="103">
        <v>450</v>
      </c>
      <c r="C21" s="60">
        <v>324</v>
      </c>
      <c r="D21" s="60">
        <v>41</v>
      </c>
      <c r="E21" s="60">
        <v>72</v>
      </c>
      <c r="F21" s="60">
        <v>1</v>
      </c>
      <c r="G21" s="60">
        <v>11</v>
      </c>
      <c r="H21" s="69">
        <v>1</v>
      </c>
      <c r="I21" s="60">
        <v>257</v>
      </c>
      <c r="J21" s="60">
        <v>224</v>
      </c>
      <c r="K21" s="60">
        <v>28</v>
      </c>
      <c r="L21" s="60">
        <v>0</v>
      </c>
      <c r="M21" s="60">
        <v>1</v>
      </c>
      <c r="N21" s="60">
        <v>3</v>
      </c>
      <c r="O21" s="69">
        <v>1</v>
      </c>
      <c r="P21" s="60">
        <v>100</v>
      </c>
      <c r="Q21" s="60">
        <v>57</v>
      </c>
      <c r="R21" s="60">
        <v>12</v>
      </c>
      <c r="S21" s="60">
        <v>31</v>
      </c>
      <c r="T21" s="60">
        <v>0</v>
      </c>
      <c r="U21" s="60">
        <v>0</v>
      </c>
      <c r="V21" s="69">
        <v>0</v>
      </c>
      <c r="W21" s="60">
        <v>93</v>
      </c>
      <c r="X21" s="60">
        <v>43</v>
      </c>
      <c r="Y21" s="60">
        <v>1</v>
      </c>
      <c r="Z21" s="60">
        <v>41</v>
      </c>
      <c r="AA21" s="60">
        <v>0</v>
      </c>
      <c r="AB21" s="60">
        <v>8</v>
      </c>
      <c r="AC21" s="60">
        <v>0</v>
      </c>
      <c r="AD21" s="61"/>
      <c r="AE21" s="61"/>
      <c r="AF21" s="61"/>
      <c r="AG21" s="61"/>
    </row>
    <row r="22" spans="1:33" s="26" customFormat="1" ht="19.5" customHeight="1">
      <c r="A22" s="59" t="s">
        <v>288</v>
      </c>
      <c r="B22" s="60">
        <v>758916.0487</v>
      </c>
      <c r="C22" s="60">
        <v>740490.2657</v>
      </c>
      <c r="D22" s="60">
        <v>12381.2</v>
      </c>
      <c r="E22" s="60">
        <v>3787.173</v>
      </c>
      <c r="F22" s="60">
        <v>1236.84</v>
      </c>
      <c r="G22" s="60">
        <v>981.07</v>
      </c>
      <c r="H22" s="69">
        <v>39.5</v>
      </c>
      <c r="I22" s="60">
        <v>722213.6767</v>
      </c>
      <c r="J22" s="60">
        <v>710174.2467</v>
      </c>
      <c r="K22" s="60">
        <v>10205.61</v>
      </c>
      <c r="L22" s="60">
        <v>0</v>
      </c>
      <c r="M22" s="60">
        <v>1236.84</v>
      </c>
      <c r="N22" s="60">
        <v>566.23</v>
      </c>
      <c r="O22" s="69">
        <v>30.75</v>
      </c>
      <c r="P22" s="60">
        <v>24206.493</v>
      </c>
      <c r="Q22" s="60">
        <v>22143.503</v>
      </c>
      <c r="R22" s="60">
        <v>1692.99</v>
      </c>
      <c r="S22" s="60">
        <v>361.25</v>
      </c>
      <c r="T22" s="60">
        <v>0</v>
      </c>
      <c r="U22" s="60">
        <v>0</v>
      </c>
      <c r="V22" s="69">
        <v>8.75</v>
      </c>
      <c r="W22" s="60">
        <v>12495.879</v>
      </c>
      <c r="X22" s="60">
        <v>8172.516</v>
      </c>
      <c r="Y22" s="60">
        <v>482.6</v>
      </c>
      <c r="Z22" s="60">
        <v>3425.923</v>
      </c>
      <c r="AA22" s="60">
        <v>0</v>
      </c>
      <c r="AB22" s="60">
        <v>414.84</v>
      </c>
      <c r="AC22" s="60">
        <v>0</v>
      </c>
      <c r="AD22" s="61"/>
      <c r="AE22" s="61"/>
      <c r="AF22" s="61"/>
      <c r="AG22" s="61"/>
    </row>
    <row r="23" spans="1:33" s="26" customFormat="1" ht="19.5" customHeight="1">
      <c r="A23" s="59" t="s">
        <v>244</v>
      </c>
      <c r="B23" s="60">
        <v>341</v>
      </c>
      <c r="C23" s="60">
        <v>212</v>
      </c>
      <c r="D23" s="60">
        <v>48</v>
      </c>
      <c r="E23" s="60">
        <v>67</v>
      </c>
      <c r="F23" s="60">
        <v>3</v>
      </c>
      <c r="G23" s="60">
        <v>5</v>
      </c>
      <c r="H23" s="69">
        <v>6</v>
      </c>
      <c r="I23" s="60">
        <v>145</v>
      </c>
      <c r="J23" s="60">
        <v>123</v>
      </c>
      <c r="K23" s="60">
        <v>20</v>
      </c>
      <c r="L23" s="60">
        <v>0</v>
      </c>
      <c r="M23" s="60">
        <v>1</v>
      </c>
      <c r="N23" s="60">
        <v>1</v>
      </c>
      <c r="O23" s="69">
        <v>0</v>
      </c>
      <c r="P23" s="60">
        <v>100</v>
      </c>
      <c r="Q23" s="60">
        <v>36</v>
      </c>
      <c r="R23" s="60">
        <v>27</v>
      </c>
      <c r="S23" s="60">
        <v>32</v>
      </c>
      <c r="T23" s="60">
        <v>1</v>
      </c>
      <c r="U23" s="60">
        <v>0</v>
      </c>
      <c r="V23" s="69">
        <v>4</v>
      </c>
      <c r="W23" s="60">
        <v>96</v>
      </c>
      <c r="X23" s="60">
        <v>53</v>
      </c>
      <c r="Y23" s="60">
        <v>1</v>
      </c>
      <c r="Z23" s="60">
        <v>35</v>
      </c>
      <c r="AA23" s="60">
        <v>1</v>
      </c>
      <c r="AB23" s="60">
        <v>4</v>
      </c>
      <c r="AC23" s="60">
        <v>2</v>
      </c>
      <c r="AD23" s="61"/>
      <c r="AE23" s="61"/>
      <c r="AF23" s="61"/>
      <c r="AG23" s="61"/>
    </row>
    <row r="24" spans="1:33" s="26" customFormat="1" ht="19.5" customHeight="1">
      <c r="A24" s="59" t="s">
        <v>138</v>
      </c>
      <c r="B24" s="60">
        <v>180196</v>
      </c>
      <c r="C24" s="60">
        <v>161000</v>
      </c>
      <c r="D24" s="60">
        <v>7751</v>
      </c>
      <c r="E24" s="60">
        <v>4407</v>
      </c>
      <c r="F24" s="60">
        <v>6450</v>
      </c>
      <c r="G24" s="60">
        <v>428</v>
      </c>
      <c r="H24" s="69">
        <v>161</v>
      </c>
      <c r="I24" s="60">
        <v>130883</v>
      </c>
      <c r="J24" s="60">
        <v>124783</v>
      </c>
      <c r="K24" s="60">
        <v>3250</v>
      </c>
      <c r="L24" s="60">
        <v>0</v>
      </c>
      <c r="M24" s="60">
        <v>2657</v>
      </c>
      <c r="N24" s="60">
        <v>192</v>
      </c>
      <c r="O24" s="69">
        <v>0</v>
      </c>
      <c r="P24" s="60">
        <v>23334</v>
      </c>
      <c r="Q24" s="60">
        <v>18879</v>
      </c>
      <c r="R24" s="60">
        <v>3920</v>
      </c>
      <c r="S24" s="60">
        <v>380</v>
      </c>
      <c r="T24" s="60">
        <v>0</v>
      </c>
      <c r="U24" s="60">
        <v>0</v>
      </c>
      <c r="V24" s="69">
        <v>156</v>
      </c>
      <c r="W24" s="60">
        <v>25980</v>
      </c>
      <c r="X24" s="60">
        <v>17338</v>
      </c>
      <c r="Y24" s="60">
        <v>581</v>
      </c>
      <c r="Z24" s="60">
        <v>4027</v>
      </c>
      <c r="AA24" s="60">
        <v>3793</v>
      </c>
      <c r="AB24" s="60">
        <v>236</v>
      </c>
      <c r="AC24" s="60">
        <v>6</v>
      </c>
      <c r="AD24" s="61"/>
      <c r="AE24" s="61"/>
      <c r="AF24" s="61"/>
      <c r="AG24" s="61"/>
    </row>
    <row r="25" spans="1:33" s="26" customFormat="1" ht="19.5" customHeight="1">
      <c r="A25" s="220" t="s">
        <v>292</v>
      </c>
      <c r="B25" s="221">
        <v>431</v>
      </c>
      <c r="C25" s="209">
        <v>255</v>
      </c>
      <c r="D25" s="209">
        <v>60</v>
      </c>
      <c r="E25" s="209">
        <v>99</v>
      </c>
      <c r="F25" s="209">
        <v>1</v>
      </c>
      <c r="G25" s="209">
        <v>12</v>
      </c>
      <c r="H25" s="222">
        <v>4</v>
      </c>
      <c r="I25" s="209">
        <v>191</v>
      </c>
      <c r="J25" s="209">
        <v>161</v>
      </c>
      <c r="K25" s="209">
        <v>25</v>
      </c>
      <c r="L25" s="209" t="s">
        <v>300</v>
      </c>
      <c r="M25" s="209" t="s">
        <v>300</v>
      </c>
      <c r="N25" s="209">
        <v>4</v>
      </c>
      <c r="O25" s="222">
        <v>1</v>
      </c>
      <c r="P25" s="209">
        <v>138</v>
      </c>
      <c r="Q25" s="209">
        <v>48</v>
      </c>
      <c r="R25" s="209">
        <v>33</v>
      </c>
      <c r="S25" s="209">
        <v>54</v>
      </c>
      <c r="T25" s="209" t="s">
        <v>300</v>
      </c>
      <c r="U25" s="209" t="s">
        <v>300</v>
      </c>
      <c r="V25" s="222">
        <v>3</v>
      </c>
      <c r="W25" s="209">
        <v>102</v>
      </c>
      <c r="X25" s="209">
        <v>46</v>
      </c>
      <c r="Y25" s="209">
        <v>2</v>
      </c>
      <c r="Z25" s="209">
        <v>45</v>
      </c>
      <c r="AA25" s="209">
        <v>1</v>
      </c>
      <c r="AB25" s="209">
        <v>8</v>
      </c>
      <c r="AC25" s="209" t="s">
        <v>300</v>
      </c>
      <c r="AD25" s="61"/>
      <c r="AE25" s="61"/>
      <c r="AF25" s="61"/>
      <c r="AG25" s="61"/>
    </row>
    <row r="26" spans="1:33" s="26" customFormat="1" ht="19.5" customHeight="1">
      <c r="A26" s="220" t="s">
        <v>293</v>
      </c>
      <c r="B26" s="209">
        <v>559340</v>
      </c>
      <c r="C26" s="209">
        <v>544382</v>
      </c>
      <c r="D26" s="209">
        <v>7022</v>
      </c>
      <c r="E26" s="209">
        <v>6051</v>
      </c>
      <c r="F26" s="209">
        <v>759</v>
      </c>
      <c r="G26" s="209">
        <v>994</v>
      </c>
      <c r="H26" s="222">
        <v>132</v>
      </c>
      <c r="I26" s="209">
        <v>531264</v>
      </c>
      <c r="J26" s="209">
        <v>527469</v>
      </c>
      <c r="K26" s="209">
        <v>3249</v>
      </c>
      <c r="L26" s="209" t="s">
        <v>300</v>
      </c>
      <c r="M26" s="209" t="s">
        <v>300</v>
      </c>
      <c r="N26" s="209">
        <v>543</v>
      </c>
      <c r="O26" s="222">
        <v>3</v>
      </c>
      <c r="P26" s="209">
        <v>11498</v>
      </c>
      <c r="Q26" s="209">
        <v>6831</v>
      </c>
      <c r="R26" s="209">
        <v>3519</v>
      </c>
      <c r="S26" s="209">
        <v>1018</v>
      </c>
      <c r="T26" s="209" t="s">
        <v>300</v>
      </c>
      <c r="U26" s="209" t="s">
        <v>300</v>
      </c>
      <c r="V26" s="222">
        <v>129</v>
      </c>
      <c r="W26" s="209">
        <v>16580</v>
      </c>
      <c r="X26" s="209">
        <v>10081</v>
      </c>
      <c r="Y26" s="209">
        <v>255</v>
      </c>
      <c r="Z26" s="209">
        <v>5033</v>
      </c>
      <c r="AA26" s="209">
        <v>759</v>
      </c>
      <c r="AB26" s="209">
        <v>452</v>
      </c>
      <c r="AC26" s="209" t="s">
        <v>300</v>
      </c>
      <c r="AD26" s="61"/>
      <c r="AE26" s="61"/>
      <c r="AF26" s="61"/>
      <c r="AG26" s="61"/>
    </row>
    <row r="27" spans="1:33" s="26" customFormat="1" ht="12" customHeight="1">
      <c r="A27" s="59"/>
      <c r="B27" s="60"/>
      <c r="C27" s="60"/>
      <c r="D27" s="60"/>
      <c r="E27" s="60"/>
      <c r="F27" s="60"/>
      <c r="G27" s="60"/>
      <c r="H27" s="69"/>
      <c r="I27" s="60"/>
      <c r="J27" s="60"/>
      <c r="K27" s="60"/>
      <c r="L27" s="60"/>
      <c r="M27" s="60"/>
      <c r="N27" s="60"/>
      <c r="O27" s="69"/>
      <c r="P27" s="60"/>
      <c r="Q27" s="60"/>
      <c r="R27" s="60"/>
      <c r="S27" s="60"/>
      <c r="T27" s="60"/>
      <c r="U27" s="60"/>
      <c r="V27" s="69"/>
      <c r="W27" s="60"/>
      <c r="X27" s="60"/>
      <c r="Y27" s="60"/>
      <c r="Z27" s="60"/>
      <c r="AA27" s="60"/>
      <c r="AB27" s="60"/>
      <c r="AC27" s="60"/>
      <c r="AD27" s="61"/>
      <c r="AE27" s="61"/>
      <c r="AF27" s="61"/>
      <c r="AG27" s="61"/>
    </row>
    <row r="28" spans="1:33" s="26" customFormat="1" ht="19.5" customHeight="1">
      <c r="A28" s="204" t="s">
        <v>7</v>
      </c>
      <c r="B28" s="205">
        <v>196</v>
      </c>
      <c r="C28" s="206">
        <v>111</v>
      </c>
      <c r="D28" s="206">
        <v>23</v>
      </c>
      <c r="E28" s="206">
        <v>55</v>
      </c>
      <c r="F28" s="206" t="s">
        <v>301</v>
      </c>
      <c r="G28" s="206">
        <v>6</v>
      </c>
      <c r="H28" s="207">
        <v>1</v>
      </c>
      <c r="I28" s="205">
        <v>100</v>
      </c>
      <c r="J28" s="206">
        <v>88</v>
      </c>
      <c r="K28" s="206">
        <v>8</v>
      </c>
      <c r="L28" s="206" t="s">
        <v>300</v>
      </c>
      <c r="M28" s="206" t="s">
        <v>300</v>
      </c>
      <c r="N28" s="206">
        <v>4</v>
      </c>
      <c r="O28" s="207" t="s">
        <v>300</v>
      </c>
      <c r="P28" s="205">
        <v>77</v>
      </c>
      <c r="Q28" s="206">
        <v>18</v>
      </c>
      <c r="R28" s="206">
        <v>13</v>
      </c>
      <c r="S28" s="206">
        <v>45</v>
      </c>
      <c r="T28" s="206" t="s">
        <v>300</v>
      </c>
      <c r="U28" s="206" t="s">
        <v>300</v>
      </c>
      <c r="V28" s="207">
        <v>1</v>
      </c>
      <c r="W28" s="206">
        <v>19</v>
      </c>
      <c r="X28" s="206">
        <v>5</v>
      </c>
      <c r="Y28" s="206">
        <v>2</v>
      </c>
      <c r="Z28" s="206">
        <v>10</v>
      </c>
      <c r="AA28" s="206" t="s">
        <v>300</v>
      </c>
      <c r="AB28" s="206">
        <v>2</v>
      </c>
      <c r="AC28" s="206" t="s">
        <v>300</v>
      </c>
      <c r="AD28" s="61"/>
      <c r="AE28" s="61"/>
      <c r="AF28" s="61"/>
      <c r="AG28" s="61"/>
    </row>
    <row r="29" spans="1:33" s="26" customFormat="1" ht="19.5" customHeight="1">
      <c r="A29" s="204" t="s">
        <v>8</v>
      </c>
      <c r="B29" s="208">
        <v>302863</v>
      </c>
      <c r="C29" s="209">
        <v>298777</v>
      </c>
      <c r="D29" s="210">
        <v>1357</v>
      </c>
      <c r="E29" s="210">
        <v>1998</v>
      </c>
      <c r="F29" s="206" t="s">
        <v>301</v>
      </c>
      <c r="G29" s="206">
        <v>643</v>
      </c>
      <c r="H29" s="207">
        <v>87</v>
      </c>
      <c r="I29" s="205">
        <v>298453</v>
      </c>
      <c r="J29" s="206">
        <v>297294</v>
      </c>
      <c r="K29" s="206">
        <v>616</v>
      </c>
      <c r="L29" s="206" t="s">
        <v>300</v>
      </c>
      <c r="M29" s="206" t="s">
        <v>300</v>
      </c>
      <c r="N29" s="206">
        <v>543</v>
      </c>
      <c r="O29" s="207" t="s">
        <v>300</v>
      </c>
      <c r="P29" s="205">
        <v>2653</v>
      </c>
      <c r="Q29" s="206">
        <v>1180</v>
      </c>
      <c r="R29" s="206">
        <v>487</v>
      </c>
      <c r="S29" s="206">
        <v>898</v>
      </c>
      <c r="T29" s="206" t="s">
        <v>300</v>
      </c>
      <c r="U29" s="206" t="s">
        <v>300</v>
      </c>
      <c r="V29" s="207">
        <v>87</v>
      </c>
      <c r="W29" s="206">
        <v>1758</v>
      </c>
      <c r="X29" s="206">
        <v>303</v>
      </c>
      <c r="Y29" s="206">
        <v>255</v>
      </c>
      <c r="Z29" s="206">
        <v>1100</v>
      </c>
      <c r="AA29" s="206" t="s">
        <v>300</v>
      </c>
      <c r="AB29" s="206">
        <v>101</v>
      </c>
      <c r="AC29" s="206" t="s">
        <v>300</v>
      </c>
      <c r="AD29" s="61"/>
      <c r="AE29" s="61"/>
      <c r="AF29" s="61"/>
      <c r="AG29" s="61"/>
    </row>
    <row r="30" spans="1:33" s="26" customFormat="1" ht="21.75" customHeight="1">
      <c r="A30" s="204" t="s">
        <v>245</v>
      </c>
      <c r="B30" s="208">
        <v>147</v>
      </c>
      <c r="C30" s="209">
        <v>82</v>
      </c>
      <c r="D30" s="206">
        <v>20</v>
      </c>
      <c r="E30" s="206">
        <v>36</v>
      </c>
      <c r="F30" s="206" t="s">
        <v>301</v>
      </c>
      <c r="G30" s="206">
        <v>6</v>
      </c>
      <c r="H30" s="207">
        <v>3</v>
      </c>
      <c r="I30" s="205">
        <v>45</v>
      </c>
      <c r="J30" s="206">
        <v>29</v>
      </c>
      <c r="K30" s="206">
        <v>15</v>
      </c>
      <c r="L30" s="206" t="s">
        <v>300</v>
      </c>
      <c r="M30" s="206" t="s">
        <v>300</v>
      </c>
      <c r="N30" s="206" t="s">
        <v>300</v>
      </c>
      <c r="O30" s="207">
        <v>1</v>
      </c>
      <c r="P30" s="205">
        <v>28</v>
      </c>
      <c r="Q30" s="206">
        <v>18</v>
      </c>
      <c r="R30" s="206">
        <v>5</v>
      </c>
      <c r="S30" s="206">
        <v>3</v>
      </c>
      <c r="T30" s="206" t="s">
        <v>300</v>
      </c>
      <c r="U30" s="206" t="s">
        <v>300</v>
      </c>
      <c r="V30" s="207">
        <v>2</v>
      </c>
      <c r="W30" s="206">
        <v>74</v>
      </c>
      <c r="X30" s="206">
        <v>35</v>
      </c>
      <c r="Y30" s="206" t="s">
        <v>300</v>
      </c>
      <c r="Z30" s="206">
        <v>33</v>
      </c>
      <c r="AA30" s="206" t="s">
        <v>300</v>
      </c>
      <c r="AB30" s="206">
        <v>6</v>
      </c>
      <c r="AC30" s="206" t="s">
        <v>300</v>
      </c>
      <c r="AD30" s="61"/>
      <c r="AE30" s="61"/>
      <c r="AF30" s="61"/>
      <c r="AG30" s="61"/>
    </row>
    <row r="31" spans="1:33" s="26" customFormat="1" ht="21.75" customHeight="1">
      <c r="A31" s="204" t="s">
        <v>246</v>
      </c>
      <c r="B31" s="208">
        <v>106800</v>
      </c>
      <c r="C31" s="209">
        <v>99338</v>
      </c>
      <c r="D31" s="206">
        <v>3206</v>
      </c>
      <c r="E31" s="206">
        <v>3860</v>
      </c>
      <c r="F31" s="206" t="s">
        <v>301</v>
      </c>
      <c r="G31" s="206">
        <v>351</v>
      </c>
      <c r="H31" s="207">
        <v>45</v>
      </c>
      <c r="I31" s="205">
        <v>92174</v>
      </c>
      <c r="J31" s="206">
        <v>89646</v>
      </c>
      <c r="K31" s="206">
        <v>2525</v>
      </c>
      <c r="L31" s="206" t="s">
        <v>300</v>
      </c>
      <c r="M31" s="206" t="s">
        <v>300</v>
      </c>
      <c r="N31" s="206" t="s">
        <v>300</v>
      </c>
      <c r="O31" s="207">
        <v>3</v>
      </c>
      <c r="P31" s="205">
        <v>3892</v>
      </c>
      <c r="Q31" s="206">
        <v>3048</v>
      </c>
      <c r="R31" s="206">
        <v>682</v>
      </c>
      <c r="S31" s="206">
        <v>120</v>
      </c>
      <c r="T31" s="206" t="s">
        <v>300</v>
      </c>
      <c r="U31" s="206" t="s">
        <v>300</v>
      </c>
      <c r="V31" s="207">
        <v>42</v>
      </c>
      <c r="W31" s="206">
        <v>10735</v>
      </c>
      <c r="X31" s="206">
        <v>6643</v>
      </c>
      <c r="Y31" s="206" t="s">
        <v>300</v>
      </c>
      <c r="Z31" s="206">
        <v>3740</v>
      </c>
      <c r="AA31" s="206" t="s">
        <v>300</v>
      </c>
      <c r="AB31" s="206">
        <v>351</v>
      </c>
      <c r="AC31" s="206" t="s">
        <v>300</v>
      </c>
      <c r="AD31" s="61"/>
      <c r="AE31" s="61"/>
      <c r="AF31" s="61"/>
      <c r="AG31" s="61"/>
    </row>
    <row r="32" spans="1:33" s="26" customFormat="1" ht="21.75" customHeight="1">
      <c r="A32" s="204" t="s">
        <v>247</v>
      </c>
      <c r="B32" s="208" t="s">
        <v>300</v>
      </c>
      <c r="C32" s="209" t="s">
        <v>300</v>
      </c>
      <c r="D32" s="206" t="s">
        <v>300</v>
      </c>
      <c r="E32" s="206" t="s">
        <v>302</v>
      </c>
      <c r="F32" s="206" t="s">
        <v>301</v>
      </c>
      <c r="G32" s="206" t="s">
        <v>300</v>
      </c>
      <c r="H32" s="207" t="s">
        <v>300</v>
      </c>
      <c r="I32" s="209" t="s">
        <v>300</v>
      </c>
      <c r="J32" s="206" t="s">
        <v>300</v>
      </c>
      <c r="K32" s="206" t="s">
        <v>300</v>
      </c>
      <c r="L32" s="206" t="s">
        <v>300</v>
      </c>
      <c r="M32" s="206" t="s">
        <v>300</v>
      </c>
      <c r="N32" s="206" t="s">
        <v>300</v>
      </c>
      <c r="O32" s="207" t="s">
        <v>300</v>
      </c>
      <c r="P32" s="209" t="s">
        <v>300</v>
      </c>
      <c r="Q32" s="206" t="s">
        <v>300</v>
      </c>
      <c r="R32" s="206" t="s">
        <v>300</v>
      </c>
      <c r="S32" s="206" t="s">
        <v>300</v>
      </c>
      <c r="T32" s="206" t="s">
        <v>300</v>
      </c>
      <c r="U32" s="206" t="s">
        <v>300</v>
      </c>
      <c r="V32" s="207" t="s">
        <v>300</v>
      </c>
      <c r="W32" s="209" t="s">
        <v>300</v>
      </c>
      <c r="X32" s="206" t="s">
        <v>300</v>
      </c>
      <c r="Y32" s="206" t="s">
        <v>300</v>
      </c>
      <c r="Z32" s="206" t="s">
        <v>300</v>
      </c>
      <c r="AA32" s="206" t="s">
        <v>300</v>
      </c>
      <c r="AB32" s="206" t="s">
        <v>300</v>
      </c>
      <c r="AC32" s="206" t="s">
        <v>300</v>
      </c>
      <c r="AD32" s="61"/>
      <c r="AE32" s="61"/>
      <c r="AF32" s="61"/>
      <c r="AG32" s="61"/>
    </row>
    <row r="33" spans="1:33" s="26" customFormat="1" ht="21.75" customHeight="1">
      <c r="A33" s="204" t="s">
        <v>8</v>
      </c>
      <c r="B33" s="208" t="s">
        <v>300</v>
      </c>
      <c r="C33" s="209" t="s">
        <v>300</v>
      </c>
      <c r="D33" s="206" t="s">
        <v>300</v>
      </c>
      <c r="E33" s="206" t="s">
        <v>302</v>
      </c>
      <c r="F33" s="206" t="s">
        <v>301</v>
      </c>
      <c r="G33" s="206" t="s">
        <v>300</v>
      </c>
      <c r="H33" s="207" t="s">
        <v>300</v>
      </c>
      <c r="I33" s="209" t="s">
        <v>300</v>
      </c>
      <c r="J33" s="206" t="s">
        <v>300</v>
      </c>
      <c r="K33" s="206" t="s">
        <v>300</v>
      </c>
      <c r="L33" s="206" t="s">
        <v>300</v>
      </c>
      <c r="M33" s="206" t="s">
        <v>300</v>
      </c>
      <c r="N33" s="206" t="s">
        <v>300</v>
      </c>
      <c r="O33" s="207" t="s">
        <v>300</v>
      </c>
      <c r="P33" s="209" t="s">
        <v>300</v>
      </c>
      <c r="Q33" s="206" t="s">
        <v>300</v>
      </c>
      <c r="R33" s="206" t="s">
        <v>300</v>
      </c>
      <c r="S33" s="206" t="s">
        <v>300</v>
      </c>
      <c r="T33" s="206" t="s">
        <v>300</v>
      </c>
      <c r="U33" s="206" t="s">
        <v>300</v>
      </c>
      <c r="V33" s="207" t="s">
        <v>300</v>
      </c>
      <c r="W33" s="209" t="s">
        <v>300</v>
      </c>
      <c r="X33" s="206" t="s">
        <v>300</v>
      </c>
      <c r="Y33" s="206" t="s">
        <v>300</v>
      </c>
      <c r="Z33" s="206" t="s">
        <v>300</v>
      </c>
      <c r="AA33" s="206" t="s">
        <v>300</v>
      </c>
      <c r="AB33" s="206" t="s">
        <v>300</v>
      </c>
      <c r="AC33" s="206" t="s">
        <v>300</v>
      </c>
      <c r="AD33" s="61"/>
      <c r="AE33" s="61"/>
      <c r="AF33" s="61"/>
      <c r="AG33" s="61"/>
    </row>
    <row r="34" spans="1:33" s="26" customFormat="1" ht="21.75" customHeight="1">
      <c r="A34" s="204" t="s">
        <v>248</v>
      </c>
      <c r="B34" s="208" t="s">
        <v>300</v>
      </c>
      <c r="C34" s="209" t="s">
        <v>300</v>
      </c>
      <c r="D34" s="209" t="s">
        <v>300</v>
      </c>
      <c r="E34" s="206" t="s">
        <v>302</v>
      </c>
      <c r="F34" s="206" t="s">
        <v>301</v>
      </c>
      <c r="G34" s="206" t="s">
        <v>300</v>
      </c>
      <c r="H34" s="207" t="s">
        <v>300</v>
      </c>
      <c r="I34" s="209" t="s">
        <v>300</v>
      </c>
      <c r="J34" s="206" t="s">
        <v>300</v>
      </c>
      <c r="K34" s="206" t="s">
        <v>300</v>
      </c>
      <c r="L34" s="206" t="s">
        <v>300</v>
      </c>
      <c r="M34" s="206" t="s">
        <v>300</v>
      </c>
      <c r="N34" s="206" t="s">
        <v>300</v>
      </c>
      <c r="O34" s="207" t="s">
        <v>300</v>
      </c>
      <c r="P34" s="209" t="s">
        <v>300</v>
      </c>
      <c r="Q34" s="206" t="s">
        <v>300</v>
      </c>
      <c r="R34" s="206" t="s">
        <v>300</v>
      </c>
      <c r="S34" s="206" t="s">
        <v>300</v>
      </c>
      <c r="T34" s="206" t="s">
        <v>300</v>
      </c>
      <c r="U34" s="206" t="s">
        <v>300</v>
      </c>
      <c r="V34" s="207" t="s">
        <v>300</v>
      </c>
      <c r="W34" s="206" t="s">
        <v>300</v>
      </c>
      <c r="X34" s="206" t="s">
        <v>300</v>
      </c>
      <c r="Y34" s="206" t="s">
        <v>300</v>
      </c>
      <c r="Z34" s="206" t="s">
        <v>300</v>
      </c>
      <c r="AA34" s="206" t="s">
        <v>300</v>
      </c>
      <c r="AB34" s="206" t="s">
        <v>300</v>
      </c>
      <c r="AC34" s="206" t="s">
        <v>300</v>
      </c>
      <c r="AD34" s="61"/>
      <c r="AE34" s="61"/>
      <c r="AF34" s="61"/>
      <c r="AG34" s="61"/>
    </row>
    <row r="35" spans="1:33" s="26" customFormat="1" ht="21.75" customHeight="1">
      <c r="A35" s="204" t="s">
        <v>8</v>
      </c>
      <c r="B35" s="208" t="s">
        <v>300</v>
      </c>
      <c r="C35" s="209" t="s">
        <v>300</v>
      </c>
      <c r="D35" s="209" t="s">
        <v>300</v>
      </c>
      <c r="E35" s="206" t="s">
        <v>302</v>
      </c>
      <c r="F35" s="206" t="s">
        <v>301</v>
      </c>
      <c r="G35" s="206" t="s">
        <v>300</v>
      </c>
      <c r="H35" s="207" t="s">
        <v>300</v>
      </c>
      <c r="I35" s="209" t="s">
        <v>300</v>
      </c>
      <c r="J35" s="206" t="s">
        <v>300</v>
      </c>
      <c r="K35" s="206" t="s">
        <v>300</v>
      </c>
      <c r="L35" s="206" t="s">
        <v>300</v>
      </c>
      <c r="M35" s="206" t="s">
        <v>300</v>
      </c>
      <c r="N35" s="206" t="s">
        <v>300</v>
      </c>
      <c r="O35" s="207" t="s">
        <v>300</v>
      </c>
      <c r="P35" s="209" t="s">
        <v>300</v>
      </c>
      <c r="Q35" s="206" t="s">
        <v>300</v>
      </c>
      <c r="R35" s="206" t="s">
        <v>300</v>
      </c>
      <c r="S35" s="206" t="s">
        <v>300</v>
      </c>
      <c r="T35" s="206" t="s">
        <v>300</v>
      </c>
      <c r="U35" s="206" t="s">
        <v>300</v>
      </c>
      <c r="V35" s="207" t="s">
        <v>300</v>
      </c>
      <c r="W35" s="206" t="s">
        <v>300</v>
      </c>
      <c r="X35" s="206" t="s">
        <v>300</v>
      </c>
      <c r="Y35" s="206" t="s">
        <v>300</v>
      </c>
      <c r="Z35" s="206" t="s">
        <v>300</v>
      </c>
      <c r="AA35" s="206" t="s">
        <v>300</v>
      </c>
      <c r="AB35" s="206" t="s">
        <v>300</v>
      </c>
      <c r="AC35" s="206" t="s">
        <v>300</v>
      </c>
      <c r="AD35" s="61"/>
      <c r="AE35" s="61"/>
      <c r="AF35" s="61"/>
      <c r="AG35" s="61"/>
    </row>
    <row r="36" spans="1:33" s="26" customFormat="1" ht="21.75" customHeight="1">
      <c r="A36" s="204" t="s">
        <v>249</v>
      </c>
      <c r="B36" s="216">
        <v>21</v>
      </c>
      <c r="C36" s="209">
        <v>16</v>
      </c>
      <c r="D36" s="206">
        <v>3</v>
      </c>
      <c r="E36" s="206">
        <v>1</v>
      </c>
      <c r="F36" s="206">
        <v>1</v>
      </c>
      <c r="G36" s="206" t="s">
        <v>300</v>
      </c>
      <c r="H36" s="207" t="s">
        <v>300</v>
      </c>
      <c r="I36" s="205">
        <v>2</v>
      </c>
      <c r="J36" s="206">
        <v>2</v>
      </c>
      <c r="K36" s="206" t="s">
        <v>300</v>
      </c>
      <c r="L36" s="206" t="s">
        <v>300</v>
      </c>
      <c r="M36" s="206" t="s">
        <v>300</v>
      </c>
      <c r="N36" s="206" t="s">
        <v>300</v>
      </c>
      <c r="O36" s="207" t="s">
        <v>300</v>
      </c>
      <c r="P36" s="205">
        <v>11</v>
      </c>
      <c r="Q36" s="206">
        <v>8</v>
      </c>
      <c r="R36" s="206">
        <v>3</v>
      </c>
      <c r="S36" s="206" t="s">
        <v>300</v>
      </c>
      <c r="T36" s="206" t="s">
        <v>300</v>
      </c>
      <c r="U36" s="206" t="s">
        <v>300</v>
      </c>
      <c r="V36" s="207" t="s">
        <v>300</v>
      </c>
      <c r="W36" s="206">
        <v>8</v>
      </c>
      <c r="X36" s="206">
        <v>6</v>
      </c>
      <c r="Y36" s="206" t="s">
        <v>300</v>
      </c>
      <c r="Z36" s="206">
        <v>1</v>
      </c>
      <c r="AA36" s="206">
        <v>1</v>
      </c>
      <c r="AB36" s="206" t="s">
        <v>300</v>
      </c>
      <c r="AC36" s="206" t="s">
        <v>300</v>
      </c>
      <c r="AD36" s="61"/>
      <c r="AE36" s="61"/>
      <c r="AF36" s="61"/>
      <c r="AG36" s="61"/>
    </row>
    <row r="37" spans="1:33" s="26" customFormat="1" ht="21.75" customHeight="1">
      <c r="A37" s="204" t="s">
        <v>8</v>
      </c>
      <c r="B37" s="216">
        <v>15645</v>
      </c>
      <c r="C37" s="209">
        <v>12559</v>
      </c>
      <c r="D37" s="206">
        <v>2238</v>
      </c>
      <c r="E37" s="206">
        <v>90</v>
      </c>
      <c r="F37" s="206">
        <v>759</v>
      </c>
      <c r="G37" s="206" t="s">
        <v>300</v>
      </c>
      <c r="H37" s="207" t="s">
        <v>300</v>
      </c>
      <c r="I37" s="205">
        <v>6821</v>
      </c>
      <c r="J37" s="206">
        <v>6821</v>
      </c>
      <c r="K37" s="206" t="s">
        <v>300</v>
      </c>
      <c r="L37" s="206" t="s">
        <v>300</v>
      </c>
      <c r="M37" s="206" t="s">
        <v>300</v>
      </c>
      <c r="N37" s="206" t="s">
        <v>300</v>
      </c>
      <c r="O37" s="207" t="s">
        <v>300</v>
      </c>
      <c r="P37" s="205">
        <v>4841</v>
      </c>
      <c r="Q37" s="206">
        <v>2603</v>
      </c>
      <c r="R37" s="206">
        <v>2238</v>
      </c>
      <c r="S37" s="206" t="s">
        <v>300</v>
      </c>
      <c r="T37" s="206" t="s">
        <v>300</v>
      </c>
      <c r="U37" s="206" t="s">
        <v>300</v>
      </c>
      <c r="V37" s="207" t="s">
        <v>300</v>
      </c>
      <c r="W37" s="206">
        <v>3984</v>
      </c>
      <c r="X37" s="206">
        <v>3135</v>
      </c>
      <c r="Y37" s="206" t="s">
        <v>300</v>
      </c>
      <c r="Z37" s="206">
        <v>90</v>
      </c>
      <c r="AA37" s="206">
        <v>759</v>
      </c>
      <c r="AB37" s="206" t="s">
        <v>300</v>
      </c>
      <c r="AC37" s="206" t="s">
        <v>300</v>
      </c>
      <c r="AD37" s="61"/>
      <c r="AE37" s="61"/>
      <c r="AF37" s="61"/>
      <c r="AG37" s="61"/>
    </row>
    <row r="38" spans="1:33" s="26" customFormat="1" ht="21.75" customHeight="1">
      <c r="A38" s="204" t="s">
        <v>250</v>
      </c>
      <c r="B38" s="217">
        <v>1</v>
      </c>
      <c r="C38" s="206">
        <v>1</v>
      </c>
      <c r="D38" s="206" t="s">
        <v>300</v>
      </c>
      <c r="E38" s="206" t="s">
        <v>302</v>
      </c>
      <c r="F38" s="206" t="s">
        <v>301</v>
      </c>
      <c r="G38" s="206" t="s">
        <v>300</v>
      </c>
      <c r="H38" s="207" t="s">
        <v>300</v>
      </c>
      <c r="I38" s="209">
        <v>1</v>
      </c>
      <c r="J38" s="206">
        <v>1</v>
      </c>
      <c r="K38" s="206" t="s">
        <v>300</v>
      </c>
      <c r="L38" s="206" t="s">
        <v>300</v>
      </c>
      <c r="M38" s="206" t="s">
        <v>300</v>
      </c>
      <c r="N38" s="206" t="s">
        <v>300</v>
      </c>
      <c r="O38" s="207" t="s">
        <v>300</v>
      </c>
      <c r="P38" s="206" t="s">
        <v>300</v>
      </c>
      <c r="Q38" s="206" t="s">
        <v>300</v>
      </c>
      <c r="R38" s="206" t="s">
        <v>300</v>
      </c>
      <c r="S38" s="206" t="s">
        <v>300</v>
      </c>
      <c r="T38" s="206" t="s">
        <v>300</v>
      </c>
      <c r="U38" s="206" t="s">
        <v>300</v>
      </c>
      <c r="V38" s="207" t="s">
        <v>300</v>
      </c>
      <c r="W38" s="206" t="s">
        <v>300</v>
      </c>
      <c r="X38" s="206" t="s">
        <v>300</v>
      </c>
      <c r="Y38" s="206" t="s">
        <v>300</v>
      </c>
      <c r="Z38" s="206" t="s">
        <v>300</v>
      </c>
      <c r="AA38" s="206" t="s">
        <v>300</v>
      </c>
      <c r="AB38" s="206" t="s">
        <v>300</v>
      </c>
      <c r="AC38" s="206" t="s">
        <v>300</v>
      </c>
      <c r="AD38" s="61"/>
      <c r="AE38" s="61"/>
      <c r="AF38" s="61"/>
      <c r="AG38" s="61"/>
    </row>
    <row r="39" spans="1:33" s="26" customFormat="1" ht="21.75" customHeight="1">
      <c r="A39" s="204" t="s">
        <v>251</v>
      </c>
      <c r="B39" s="217">
        <v>1499</v>
      </c>
      <c r="C39" s="206">
        <v>1499</v>
      </c>
      <c r="D39" s="206" t="s">
        <v>300</v>
      </c>
      <c r="E39" s="206" t="s">
        <v>302</v>
      </c>
      <c r="F39" s="206" t="s">
        <v>301</v>
      </c>
      <c r="G39" s="206" t="s">
        <v>300</v>
      </c>
      <c r="H39" s="207" t="s">
        <v>300</v>
      </c>
      <c r="I39" s="209">
        <v>1499</v>
      </c>
      <c r="J39" s="206">
        <v>1499</v>
      </c>
      <c r="K39" s="206" t="s">
        <v>300</v>
      </c>
      <c r="L39" s="206" t="s">
        <v>300</v>
      </c>
      <c r="M39" s="206" t="s">
        <v>300</v>
      </c>
      <c r="N39" s="206" t="s">
        <v>300</v>
      </c>
      <c r="O39" s="207" t="s">
        <v>300</v>
      </c>
      <c r="P39" s="206" t="s">
        <v>300</v>
      </c>
      <c r="Q39" s="206" t="s">
        <v>300</v>
      </c>
      <c r="R39" s="206" t="s">
        <v>300</v>
      </c>
      <c r="S39" s="206" t="s">
        <v>300</v>
      </c>
      <c r="T39" s="206" t="s">
        <v>300</v>
      </c>
      <c r="U39" s="206" t="s">
        <v>300</v>
      </c>
      <c r="V39" s="207" t="s">
        <v>300</v>
      </c>
      <c r="W39" s="206" t="s">
        <v>300</v>
      </c>
      <c r="X39" s="206" t="s">
        <v>300</v>
      </c>
      <c r="Y39" s="206" t="s">
        <v>300</v>
      </c>
      <c r="Z39" s="206" t="s">
        <v>300</v>
      </c>
      <c r="AA39" s="206" t="s">
        <v>300</v>
      </c>
      <c r="AB39" s="206" t="s">
        <v>300</v>
      </c>
      <c r="AC39" s="206" t="s">
        <v>300</v>
      </c>
      <c r="AD39" s="61"/>
      <c r="AE39" s="61"/>
      <c r="AF39" s="61"/>
      <c r="AG39" s="61"/>
    </row>
    <row r="40" spans="1:33" s="26" customFormat="1" ht="21.75" customHeight="1">
      <c r="A40" s="204" t="s">
        <v>9</v>
      </c>
      <c r="B40" s="218">
        <v>66</v>
      </c>
      <c r="C40" s="209">
        <v>45</v>
      </c>
      <c r="D40" s="206">
        <v>14</v>
      </c>
      <c r="E40" s="206">
        <v>7</v>
      </c>
      <c r="F40" s="206" t="s">
        <v>301</v>
      </c>
      <c r="G40" s="206" t="s">
        <v>300</v>
      </c>
      <c r="H40" s="207" t="s">
        <v>300</v>
      </c>
      <c r="I40" s="205">
        <v>43</v>
      </c>
      <c r="J40" s="206">
        <v>41</v>
      </c>
      <c r="K40" s="206">
        <v>2</v>
      </c>
      <c r="L40" s="206" t="s">
        <v>300</v>
      </c>
      <c r="M40" s="206" t="s">
        <v>300</v>
      </c>
      <c r="N40" s="206" t="s">
        <v>300</v>
      </c>
      <c r="O40" s="207" t="s">
        <v>300</v>
      </c>
      <c r="P40" s="205">
        <v>22</v>
      </c>
      <c r="Q40" s="206">
        <v>4</v>
      </c>
      <c r="R40" s="206">
        <v>12</v>
      </c>
      <c r="S40" s="206">
        <v>6</v>
      </c>
      <c r="T40" s="206" t="s">
        <v>300</v>
      </c>
      <c r="U40" s="206" t="s">
        <v>300</v>
      </c>
      <c r="V40" s="207" t="s">
        <v>300</v>
      </c>
      <c r="W40" s="206">
        <v>1</v>
      </c>
      <c r="X40" s="206" t="s">
        <v>300</v>
      </c>
      <c r="Y40" s="206" t="s">
        <v>300</v>
      </c>
      <c r="Z40" s="206">
        <v>1</v>
      </c>
      <c r="AA40" s="206" t="s">
        <v>300</v>
      </c>
      <c r="AB40" s="206" t="s">
        <v>300</v>
      </c>
      <c r="AC40" s="206" t="s">
        <v>300</v>
      </c>
      <c r="AD40" s="61"/>
      <c r="AE40" s="61"/>
      <c r="AF40" s="61"/>
      <c r="AG40" s="61"/>
    </row>
    <row r="41" spans="1:33" s="26" customFormat="1" ht="21.75" customHeight="1">
      <c r="A41" s="211" t="s">
        <v>8</v>
      </c>
      <c r="B41" s="219">
        <v>132533</v>
      </c>
      <c r="C41" s="212">
        <v>132209</v>
      </c>
      <c r="D41" s="213">
        <v>221</v>
      </c>
      <c r="E41" s="213">
        <v>103</v>
      </c>
      <c r="F41" s="213" t="s">
        <v>301</v>
      </c>
      <c r="G41" s="213" t="s">
        <v>300</v>
      </c>
      <c r="H41" s="214" t="s">
        <v>300</v>
      </c>
      <c r="I41" s="215">
        <v>132317</v>
      </c>
      <c r="J41" s="213">
        <v>132209</v>
      </c>
      <c r="K41" s="213">
        <v>108</v>
      </c>
      <c r="L41" s="213" t="s">
        <v>300</v>
      </c>
      <c r="M41" s="213" t="s">
        <v>300</v>
      </c>
      <c r="N41" s="213" t="s">
        <v>300</v>
      </c>
      <c r="O41" s="214" t="s">
        <v>300</v>
      </c>
      <c r="P41" s="215">
        <v>112</v>
      </c>
      <c r="Q41" s="213" t="s">
        <v>300</v>
      </c>
      <c r="R41" s="213">
        <v>112</v>
      </c>
      <c r="S41" s="213" t="s">
        <v>300</v>
      </c>
      <c r="T41" s="213" t="s">
        <v>300</v>
      </c>
      <c r="U41" s="213" t="s">
        <v>300</v>
      </c>
      <c r="V41" s="214" t="s">
        <v>300</v>
      </c>
      <c r="W41" s="213">
        <v>103</v>
      </c>
      <c r="X41" s="213" t="s">
        <v>300</v>
      </c>
      <c r="Y41" s="213" t="s">
        <v>300</v>
      </c>
      <c r="Z41" s="213">
        <v>103</v>
      </c>
      <c r="AA41" s="213" t="s">
        <v>300</v>
      </c>
      <c r="AB41" s="213" t="s">
        <v>300</v>
      </c>
      <c r="AC41" s="213" t="s">
        <v>300</v>
      </c>
      <c r="AD41" s="61"/>
      <c r="AE41" s="61"/>
      <c r="AF41" s="61"/>
      <c r="AG41" s="61"/>
    </row>
    <row r="42" spans="1:33" s="14" customFormat="1" ht="19.5" customHeight="1">
      <c r="A42" s="293" t="s">
        <v>290</v>
      </c>
      <c r="B42" s="293"/>
      <c r="C42" s="294"/>
      <c r="D42" s="63"/>
      <c r="E42" s="61"/>
      <c r="F42" s="61"/>
      <c r="G42" s="61"/>
      <c r="H42" s="61"/>
      <c r="I42" s="63"/>
      <c r="J42" s="63"/>
      <c r="K42" s="63"/>
      <c r="L42" s="61"/>
      <c r="M42" s="61"/>
      <c r="N42" s="61"/>
      <c r="O42" s="61"/>
      <c r="P42" s="63"/>
      <c r="Q42" s="63"/>
      <c r="R42" s="63"/>
      <c r="S42" s="61"/>
      <c r="T42" s="61"/>
      <c r="U42" s="61"/>
      <c r="V42" s="61"/>
      <c r="W42" s="63"/>
      <c r="X42" s="63"/>
      <c r="Y42" s="63"/>
      <c r="Z42" s="61"/>
      <c r="AA42" s="61"/>
      <c r="AB42" s="61"/>
      <c r="AC42" s="61"/>
      <c r="AD42" s="63"/>
      <c r="AE42" s="63"/>
      <c r="AF42" s="63"/>
      <c r="AG42" s="63"/>
    </row>
    <row r="43" spans="1:33" s="27" customFormat="1" ht="18" customHeight="1">
      <c r="A43" s="62" t="s">
        <v>291</v>
      </c>
      <c r="B43" s="62"/>
      <c r="C43" s="62"/>
      <c r="D43" s="63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</row>
    <row r="44" spans="2:33" ht="13.5">
      <c r="B44" s="40"/>
      <c r="C44" s="40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2:33" ht="13.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2:33" ht="13.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2:33" ht="13.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</row>
    <row r="48" spans="2:33" ht="13.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</row>
    <row r="49" spans="2:33" ht="13.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</row>
    <row r="50" spans="2:33" ht="13.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2:33" ht="13.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</row>
    <row r="52" spans="2:33" ht="13.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</row>
    <row r="53" spans="2:33" ht="13.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</row>
    <row r="54" spans="2:33" ht="13.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2:33" ht="13.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2:33" ht="13.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2:33" ht="13.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2:33" ht="13.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2:33" ht="13.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2:33" ht="13.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2:33" ht="13.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2:33" ht="13.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2:33" ht="13.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2:33" ht="13.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</sheetData>
  <sheetProtection/>
  <mergeCells count="7">
    <mergeCell ref="W5:AC5"/>
    <mergeCell ref="A42:C42"/>
    <mergeCell ref="A2:E2"/>
    <mergeCell ref="A5:A6"/>
    <mergeCell ref="B5:H5"/>
    <mergeCell ref="I5:O5"/>
    <mergeCell ref="P5:V5"/>
  </mergeCells>
  <printOptions/>
  <pageMargins left="0.4330708661417323" right="0.4330708661417323" top="0.5511811023622047" bottom="0.2362204724409449" header="0.2755905511811024" footer="0.2755905511811024"/>
  <pageSetup horizontalDpi="300" verticalDpi="300" orientation="landscape" paperSize="9" scale="65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6" sqref="A16"/>
    </sheetView>
  </sheetViews>
  <sheetFormatPr defaultColWidth="7.77734375" defaultRowHeight="13.5"/>
  <cols>
    <col min="1" max="1" width="19.4453125" style="96" customWidth="1"/>
    <col min="2" max="2" width="16.77734375" style="96" customWidth="1"/>
    <col min="3" max="3" width="16.6640625" style="96" customWidth="1"/>
    <col min="4" max="5" width="16.77734375" style="96" customWidth="1"/>
    <col min="6" max="16384" width="7.77734375" style="96" customWidth="1"/>
  </cols>
  <sheetData>
    <row r="1" ht="18" customHeight="1">
      <c r="E1" s="2"/>
    </row>
    <row r="2" spans="1:2" ht="18.75">
      <c r="A2" s="300" t="s">
        <v>241</v>
      </c>
      <c r="B2" s="300"/>
    </row>
    <row r="4" s="4" customFormat="1" ht="21.75" customHeight="1">
      <c r="A4" s="3" t="s">
        <v>210</v>
      </c>
    </row>
    <row r="5" spans="1:5" s="4" customFormat="1" ht="29.25" customHeight="1">
      <c r="A5" s="289" t="s">
        <v>226</v>
      </c>
      <c r="B5" s="275" t="s">
        <v>86</v>
      </c>
      <c r="C5" s="275"/>
      <c r="D5" s="299" t="s">
        <v>87</v>
      </c>
      <c r="E5" s="272"/>
    </row>
    <row r="6" spans="1:5" s="4" customFormat="1" ht="29.25" customHeight="1">
      <c r="A6" s="298"/>
      <c r="B6" s="117" t="s">
        <v>108</v>
      </c>
      <c r="C6" s="117" t="s">
        <v>109</v>
      </c>
      <c r="D6" s="117" t="s">
        <v>108</v>
      </c>
      <c r="E6" s="120" t="s">
        <v>109</v>
      </c>
    </row>
    <row r="7" spans="1:5" s="4" customFormat="1" ht="24.75" customHeight="1">
      <c r="A7" s="65" t="s">
        <v>110</v>
      </c>
      <c r="B7" s="54">
        <v>101.5</v>
      </c>
      <c r="C7" s="66"/>
      <c r="D7" s="54">
        <v>102.3</v>
      </c>
      <c r="E7" s="55"/>
    </row>
    <row r="8" spans="1:5" s="4" customFormat="1" ht="24.75" customHeight="1">
      <c r="A8" s="8" t="s">
        <v>89</v>
      </c>
      <c r="B8" s="132">
        <v>99.40677943473139</v>
      </c>
      <c r="C8" s="67">
        <v>98.2178965390367</v>
      </c>
      <c r="D8" s="130">
        <v>99.70084278623887</v>
      </c>
      <c r="E8" s="130">
        <v>99.05319599899835</v>
      </c>
    </row>
    <row r="9" spans="1:5" s="4" customFormat="1" ht="24.75" customHeight="1">
      <c r="A9" s="8" t="s">
        <v>137</v>
      </c>
      <c r="B9" s="132">
        <v>104.4</v>
      </c>
      <c r="C9" s="67">
        <v>113.8</v>
      </c>
      <c r="D9" s="130">
        <v>104.7</v>
      </c>
      <c r="E9" s="130">
        <v>114.7</v>
      </c>
    </row>
    <row r="10" spans="1:5" s="4" customFormat="1" ht="24.75" customHeight="1">
      <c r="A10" s="8" t="s">
        <v>143</v>
      </c>
      <c r="B10" s="132">
        <v>107.86115431822871</v>
      </c>
      <c r="C10" s="67">
        <v>123.48968993310913</v>
      </c>
      <c r="D10" s="130">
        <v>108.27872272246775</v>
      </c>
      <c r="E10" s="130">
        <v>124.94942282510027</v>
      </c>
    </row>
    <row r="11" spans="1:5" s="4" customFormat="1" ht="24.75" customHeight="1">
      <c r="A11" s="8" t="s">
        <v>146</v>
      </c>
      <c r="B11" s="132">
        <v>105.5</v>
      </c>
      <c r="C11" s="67">
        <v>106.4</v>
      </c>
      <c r="D11" s="130">
        <v>102.8</v>
      </c>
      <c r="E11" s="130">
        <v>104.4</v>
      </c>
    </row>
    <row r="12" spans="1:5" s="4" customFormat="1" ht="24.75" customHeight="1">
      <c r="A12" s="8" t="s">
        <v>149</v>
      </c>
      <c r="B12" s="131">
        <v>104.5</v>
      </c>
      <c r="C12" s="67">
        <v>101.8</v>
      </c>
      <c r="D12" s="94">
        <v>102.5</v>
      </c>
      <c r="E12" s="130">
        <v>103.4</v>
      </c>
    </row>
    <row r="13" spans="1:5" s="4" customFormat="1" ht="24.75" customHeight="1">
      <c r="A13" s="8" t="s">
        <v>157</v>
      </c>
      <c r="B13" s="131">
        <v>100.3</v>
      </c>
      <c r="C13" s="67">
        <v>100.2</v>
      </c>
      <c r="D13" s="130">
        <v>100</v>
      </c>
      <c r="E13" s="130">
        <v>100.1</v>
      </c>
    </row>
    <row r="14" spans="1:5" s="4" customFormat="1" ht="24.75" customHeight="1">
      <c r="A14" s="8" t="s">
        <v>196</v>
      </c>
      <c r="B14" s="131">
        <v>104.08</v>
      </c>
      <c r="C14" s="67">
        <v>102.61</v>
      </c>
      <c r="D14" s="130">
        <v>100.31</v>
      </c>
      <c r="E14" s="130">
        <v>100.84</v>
      </c>
    </row>
    <row r="15" spans="1:5" s="4" customFormat="1" ht="24.75" customHeight="1">
      <c r="A15" s="8" t="s">
        <v>243</v>
      </c>
      <c r="B15" s="131">
        <v>108.5</v>
      </c>
      <c r="C15" s="67">
        <v>106.8</v>
      </c>
      <c r="D15" s="130">
        <v>100.7</v>
      </c>
      <c r="E15" s="130">
        <v>101.9</v>
      </c>
    </row>
    <row r="16" spans="1:5" s="4" customFormat="1" ht="24.75" customHeight="1">
      <c r="A16" s="102" t="s">
        <v>294</v>
      </c>
      <c r="B16" s="263">
        <v>112</v>
      </c>
      <c r="C16" s="264">
        <v>111.6</v>
      </c>
      <c r="D16" s="265">
        <v>101.8</v>
      </c>
      <c r="E16" s="265">
        <v>104.2</v>
      </c>
    </row>
    <row r="17" spans="1:5" s="1" customFormat="1" ht="18.75" customHeight="1">
      <c r="A17" s="12" t="s">
        <v>296</v>
      </c>
      <c r="B17" s="128"/>
      <c r="C17" s="128"/>
      <c r="D17" s="128"/>
      <c r="E17" s="128"/>
    </row>
    <row r="18" spans="1:5" ht="17.25" customHeight="1">
      <c r="A18" s="4"/>
      <c r="B18" s="4"/>
      <c r="C18" s="97"/>
      <c r="D18" s="97"/>
      <c r="E18" s="97"/>
    </row>
    <row r="19" spans="1:5" ht="13.5">
      <c r="A19" s="12"/>
      <c r="B19" s="12"/>
      <c r="C19" s="98" t="s">
        <v>0</v>
      </c>
      <c r="D19" s="98"/>
      <c r="E19" s="97"/>
    </row>
  </sheetData>
  <sheetProtection/>
  <mergeCells count="4">
    <mergeCell ref="A5:A6"/>
    <mergeCell ref="B5:C5"/>
    <mergeCell ref="D5:E5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A17" sqref="A17"/>
    </sheetView>
  </sheetViews>
  <sheetFormatPr defaultColWidth="8.88671875" defaultRowHeight="13.5"/>
  <cols>
    <col min="1" max="1" width="8.88671875" style="57" customWidth="1"/>
    <col min="2" max="2" width="8.4453125" style="57" customWidth="1"/>
    <col min="3" max="16384" width="8.88671875" style="57" customWidth="1"/>
  </cols>
  <sheetData>
    <row r="2" spans="1:4" ht="21.75" customHeight="1">
      <c r="A2" s="300" t="s">
        <v>261</v>
      </c>
      <c r="B2" s="300"/>
      <c r="C2" s="300"/>
      <c r="D2" s="300"/>
    </row>
    <row r="4" s="4" customFormat="1" ht="21.75" customHeight="1">
      <c r="A4" s="3" t="s">
        <v>223</v>
      </c>
    </row>
    <row r="5" spans="1:11" s="4" customFormat="1" ht="21.75" customHeight="1">
      <c r="A5" s="274" t="s">
        <v>227</v>
      </c>
      <c r="B5" s="276" t="s">
        <v>33</v>
      </c>
      <c r="C5" s="276"/>
      <c r="D5" s="276" t="s">
        <v>131</v>
      </c>
      <c r="E5" s="276"/>
      <c r="F5" s="276" t="s">
        <v>132</v>
      </c>
      <c r="G5" s="276"/>
      <c r="H5" s="276"/>
      <c r="I5" s="276"/>
      <c r="J5" s="276"/>
      <c r="K5" s="299"/>
    </row>
    <row r="6" spans="1:11" s="4" customFormat="1" ht="21.75" customHeight="1">
      <c r="A6" s="274"/>
      <c r="B6" s="276"/>
      <c r="C6" s="276"/>
      <c r="D6" s="276"/>
      <c r="E6" s="276"/>
      <c r="F6" s="276" t="s">
        <v>133</v>
      </c>
      <c r="G6" s="276"/>
      <c r="H6" s="276" t="s">
        <v>134</v>
      </c>
      <c r="I6" s="276"/>
      <c r="J6" s="276" t="s">
        <v>135</v>
      </c>
      <c r="K6" s="299"/>
    </row>
    <row r="7" spans="1:11" s="4" customFormat="1" ht="21.75" customHeight="1">
      <c r="A7" s="274"/>
      <c r="B7" s="21" t="s">
        <v>211</v>
      </c>
      <c r="C7" s="127" t="s">
        <v>136</v>
      </c>
      <c r="D7" s="127" t="s">
        <v>211</v>
      </c>
      <c r="E7" s="127" t="s">
        <v>136</v>
      </c>
      <c r="F7" s="127" t="s">
        <v>211</v>
      </c>
      <c r="G7" s="127" t="s">
        <v>136</v>
      </c>
      <c r="H7" s="127" t="s">
        <v>211</v>
      </c>
      <c r="I7" s="127" t="s">
        <v>136</v>
      </c>
      <c r="J7" s="127" t="s">
        <v>211</v>
      </c>
      <c r="K7" s="129" t="s">
        <v>136</v>
      </c>
    </row>
    <row r="8" spans="1:11" s="4" customFormat="1" ht="24" customHeight="1">
      <c r="A8" s="8" t="s">
        <v>130</v>
      </c>
      <c r="B8" s="11">
        <v>0</v>
      </c>
      <c r="C8" s="11">
        <v>0</v>
      </c>
      <c r="D8" s="11">
        <v>0</v>
      </c>
      <c r="E8" s="11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4" customFormat="1" ht="24" customHeight="1">
      <c r="A9" s="8" t="s">
        <v>112</v>
      </c>
      <c r="B9" s="11">
        <v>0</v>
      </c>
      <c r="C9" s="11">
        <v>0</v>
      </c>
      <c r="D9" s="11">
        <v>0</v>
      </c>
      <c r="E9" s="11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s="4" customFormat="1" ht="24" customHeight="1">
      <c r="A10" s="8" t="s">
        <v>137</v>
      </c>
      <c r="B10" s="11">
        <v>0</v>
      </c>
      <c r="C10" s="11">
        <v>0</v>
      </c>
      <c r="D10" s="11">
        <v>0</v>
      </c>
      <c r="E10" s="11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s="4" customFormat="1" ht="24" customHeight="1">
      <c r="A11" s="8" t="s">
        <v>143</v>
      </c>
      <c r="B11" s="11">
        <v>0</v>
      </c>
      <c r="C11" s="11">
        <v>0</v>
      </c>
      <c r="D11" s="11">
        <v>0</v>
      </c>
      <c r="E11" s="11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s="4" customFormat="1" ht="24" customHeight="1">
      <c r="A12" s="8" t="s">
        <v>146</v>
      </c>
      <c r="B12" s="11">
        <v>0</v>
      </c>
      <c r="C12" s="11">
        <v>0</v>
      </c>
      <c r="D12" s="11">
        <v>0</v>
      </c>
      <c r="E12" s="11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s="4" customFormat="1" ht="24" customHeight="1">
      <c r="A13" s="8" t="s">
        <v>149</v>
      </c>
      <c r="B13" s="133">
        <v>0</v>
      </c>
      <c r="C13" s="11">
        <v>0</v>
      </c>
      <c r="D13" s="11">
        <v>0</v>
      </c>
      <c r="E13" s="11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s="4" customFormat="1" ht="24" customHeight="1">
      <c r="A14" s="8" t="s">
        <v>169</v>
      </c>
      <c r="B14" s="133">
        <v>0</v>
      </c>
      <c r="C14" s="11">
        <v>0</v>
      </c>
      <c r="D14" s="11">
        <v>0</v>
      </c>
      <c r="E14" s="11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s="4" customFormat="1" ht="24" customHeight="1">
      <c r="A15" s="8" t="s">
        <v>198</v>
      </c>
      <c r="B15" s="133">
        <v>0</v>
      </c>
      <c r="C15" s="11">
        <v>0</v>
      </c>
      <c r="D15" s="11">
        <v>0</v>
      </c>
      <c r="E15" s="11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s="4" customFormat="1" ht="24" customHeight="1">
      <c r="A16" s="149" t="s">
        <v>243</v>
      </c>
      <c r="B16" s="133">
        <v>0</v>
      </c>
      <c r="C16" s="11">
        <v>0</v>
      </c>
      <c r="D16" s="11">
        <v>0</v>
      </c>
      <c r="E16" s="11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s="4" customFormat="1" ht="24" customHeight="1">
      <c r="A17" s="239" t="s">
        <v>294</v>
      </c>
      <c r="B17" s="238">
        <v>0</v>
      </c>
      <c r="C17" s="237">
        <v>0</v>
      </c>
      <c r="D17" s="237">
        <v>0</v>
      </c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</row>
    <row r="18" spans="1:2" ht="20.25" customHeight="1">
      <c r="A18" s="301" t="s">
        <v>185</v>
      </c>
      <c r="B18" s="302"/>
    </row>
  </sheetData>
  <sheetProtection/>
  <mergeCells count="9">
    <mergeCell ref="A2:D2"/>
    <mergeCell ref="A18:B18"/>
    <mergeCell ref="A5:A7"/>
    <mergeCell ref="B5:C6"/>
    <mergeCell ref="D5:E6"/>
    <mergeCell ref="F5:K5"/>
    <mergeCell ref="F6:G6"/>
    <mergeCell ref="H6:I6"/>
    <mergeCell ref="J6:K6"/>
  </mergeCells>
  <printOptions/>
  <pageMargins left="0.8" right="0.7086614173228347" top="0.9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7" sqref="A17"/>
    </sheetView>
  </sheetViews>
  <sheetFormatPr defaultColWidth="7.77734375" defaultRowHeight="13.5"/>
  <cols>
    <col min="1" max="1" width="10.10546875" style="96" customWidth="1"/>
    <col min="2" max="2" width="9.99609375" style="96" customWidth="1"/>
    <col min="3" max="13" width="8.5546875" style="96" customWidth="1"/>
    <col min="14" max="15" width="7.77734375" style="96" customWidth="1"/>
    <col min="16" max="18" width="8.5546875" style="96" customWidth="1"/>
    <col min="19" max="16384" width="7.77734375" style="96" customWidth="1"/>
  </cols>
  <sheetData>
    <row r="1" spans="1:3" ht="13.5">
      <c r="A1" s="122" t="s">
        <v>0</v>
      </c>
      <c r="B1" s="123" t="s">
        <v>0</v>
      </c>
      <c r="C1" s="97"/>
    </row>
    <row r="2" spans="1:3" ht="21.75" customHeight="1">
      <c r="A2" s="126" t="s">
        <v>262</v>
      </c>
      <c r="B2" s="126"/>
      <c r="C2" s="89"/>
    </row>
    <row r="4" s="4" customFormat="1" ht="16.5" customHeight="1">
      <c r="A4" s="3" t="s">
        <v>186</v>
      </c>
    </row>
    <row r="5" spans="1:18" s="4" customFormat="1" ht="20.25" customHeight="1">
      <c r="A5" s="273" t="s">
        <v>227</v>
      </c>
      <c r="B5" s="276" t="s">
        <v>113</v>
      </c>
      <c r="C5" s="276" t="s">
        <v>114</v>
      </c>
      <c r="D5" s="276"/>
      <c r="E5" s="276"/>
      <c r="F5" s="276"/>
      <c r="G5" s="276"/>
      <c r="H5" s="276"/>
      <c r="I5" s="276"/>
      <c r="J5" s="276"/>
      <c r="K5" s="276"/>
      <c r="L5" s="276" t="s">
        <v>115</v>
      </c>
      <c r="M5" s="276"/>
      <c r="N5" s="276"/>
      <c r="O5" s="276"/>
      <c r="P5" s="276"/>
      <c r="Q5" s="276"/>
      <c r="R5" s="299"/>
    </row>
    <row r="6" spans="1:18" s="4" customFormat="1" ht="18" customHeight="1">
      <c r="A6" s="273"/>
      <c r="B6" s="276"/>
      <c r="C6" s="276" t="s">
        <v>116</v>
      </c>
      <c r="D6" s="276" t="s">
        <v>117</v>
      </c>
      <c r="E6" s="276" t="s">
        <v>118</v>
      </c>
      <c r="F6" s="276" t="s">
        <v>119</v>
      </c>
      <c r="G6" s="276" t="s">
        <v>120</v>
      </c>
      <c r="H6" s="275" t="s">
        <v>121</v>
      </c>
      <c r="I6" s="276" t="s">
        <v>122</v>
      </c>
      <c r="J6" s="276" t="s">
        <v>123</v>
      </c>
      <c r="K6" s="276" t="s">
        <v>124</v>
      </c>
      <c r="L6" s="276" t="s">
        <v>21</v>
      </c>
      <c r="M6" s="276" t="s">
        <v>22</v>
      </c>
      <c r="N6" s="276" t="s">
        <v>125</v>
      </c>
      <c r="O6" s="276"/>
      <c r="P6" s="276" t="s">
        <v>126</v>
      </c>
      <c r="Q6" s="276" t="s">
        <v>127</v>
      </c>
      <c r="R6" s="299" t="s">
        <v>82</v>
      </c>
    </row>
    <row r="7" spans="1:18" s="4" customFormat="1" ht="16.5" customHeight="1">
      <c r="A7" s="273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7" t="s">
        <v>128</v>
      </c>
      <c r="O7" s="7" t="s">
        <v>129</v>
      </c>
      <c r="P7" s="276"/>
      <c r="Q7" s="276"/>
      <c r="R7" s="299"/>
    </row>
    <row r="8" spans="1:18" s="4" customFormat="1" ht="23.25" customHeight="1">
      <c r="A8" s="8" t="s">
        <v>130</v>
      </c>
      <c r="B8" s="86">
        <v>0</v>
      </c>
      <c r="C8" s="79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8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</row>
    <row r="9" spans="1:18" s="4" customFormat="1" ht="23.25" customHeight="1">
      <c r="A9" s="8" t="s">
        <v>112</v>
      </c>
      <c r="B9" s="86">
        <v>0</v>
      </c>
      <c r="C9" s="79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8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</row>
    <row r="10" spans="1:18" s="4" customFormat="1" ht="23.25" customHeight="1">
      <c r="A10" s="8" t="s">
        <v>137</v>
      </c>
      <c r="B10" s="86">
        <v>0</v>
      </c>
      <c r="C10" s="79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8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</row>
    <row r="11" spans="1:18" s="4" customFormat="1" ht="23.25" customHeight="1">
      <c r="A11" s="8" t="s">
        <v>143</v>
      </c>
      <c r="B11" s="136">
        <v>2.217</v>
      </c>
      <c r="C11" s="137">
        <v>2.744</v>
      </c>
      <c r="D11" s="138">
        <v>1.053</v>
      </c>
      <c r="E11" s="77">
        <v>0</v>
      </c>
      <c r="F11" s="253">
        <v>0.439</v>
      </c>
      <c r="G11" s="77">
        <v>0</v>
      </c>
      <c r="H11" s="77">
        <v>0</v>
      </c>
      <c r="I11" s="77">
        <v>0</v>
      </c>
      <c r="J11" s="77">
        <v>0</v>
      </c>
      <c r="K11" s="87">
        <v>0</v>
      </c>
      <c r="L11" s="77">
        <v>0</v>
      </c>
      <c r="M11" s="77">
        <v>0</v>
      </c>
      <c r="N11" s="138">
        <v>1.863</v>
      </c>
      <c r="O11" s="138">
        <v>1.958</v>
      </c>
      <c r="P11" s="253">
        <v>0.121</v>
      </c>
      <c r="Q11" s="77">
        <v>0</v>
      </c>
      <c r="R11" s="77">
        <v>0</v>
      </c>
    </row>
    <row r="12" spans="1:18" s="4" customFormat="1" ht="23.25" customHeight="1">
      <c r="A12" s="8" t="s">
        <v>146</v>
      </c>
      <c r="B12" s="140">
        <v>4.124</v>
      </c>
      <c r="C12" s="137">
        <v>4.874</v>
      </c>
      <c r="D12" s="137">
        <v>2.522</v>
      </c>
      <c r="E12" s="77">
        <v>0</v>
      </c>
      <c r="F12" s="253">
        <v>1.304</v>
      </c>
      <c r="G12" s="77">
        <v>0</v>
      </c>
      <c r="H12" s="77">
        <v>0</v>
      </c>
      <c r="I12" s="77">
        <v>0</v>
      </c>
      <c r="J12" s="77">
        <v>0</v>
      </c>
      <c r="K12" s="87">
        <v>0</v>
      </c>
      <c r="L12" s="77">
        <v>0</v>
      </c>
      <c r="M12" s="77">
        <v>0</v>
      </c>
      <c r="N12" s="137">
        <v>4.913</v>
      </c>
      <c r="O12" s="137">
        <v>2.64</v>
      </c>
      <c r="P12" s="253">
        <v>0.364</v>
      </c>
      <c r="Q12" s="77">
        <v>0</v>
      </c>
      <c r="R12" s="77">
        <v>0</v>
      </c>
    </row>
    <row r="13" spans="1:18" s="4" customFormat="1" ht="23.25" customHeight="1">
      <c r="A13" s="8" t="s">
        <v>149</v>
      </c>
      <c r="B13" s="136">
        <v>4.203</v>
      </c>
      <c r="C13" s="137">
        <v>4.73</v>
      </c>
      <c r="D13" s="137">
        <v>2.771</v>
      </c>
      <c r="E13" s="141" t="s">
        <v>77</v>
      </c>
      <c r="F13" s="253">
        <v>3.029</v>
      </c>
      <c r="G13" s="141" t="s">
        <v>77</v>
      </c>
      <c r="H13" s="141" t="s">
        <v>77</v>
      </c>
      <c r="I13" s="141" t="s">
        <v>77</v>
      </c>
      <c r="J13" s="141" t="s">
        <v>77</v>
      </c>
      <c r="K13" s="139" t="s">
        <v>77</v>
      </c>
      <c r="L13" s="141" t="s">
        <v>77</v>
      </c>
      <c r="M13" s="141" t="s">
        <v>77</v>
      </c>
      <c r="N13" s="137">
        <v>4.167</v>
      </c>
      <c r="O13" s="137">
        <v>4.455</v>
      </c>
      <c r="P13" s="253">
        <v>3.338</v>
      </c>
      <c r="Q13" s="141" t="s">
        <v>77</v>
      </c>
      <c r="R13" s="141" t="s">
        <v>77</v>
      </c>
    </row>
    <row r="14" spans="1:18" s="4" customFormat="1" ht="23.25" customHeight="1">
      <c r="A14" s="8" t="s">
        <v>157</v>
      </c>
      <c r="B14" s="136">
        <v>3.837</v>
      </c>
      <c r="C14" s="137">
        <v>4.439</v>
      </c>
      <c r="D14" s="137">
        <v>2.943</v>
      </c>
      <c r="E14" s="141" t="s">
        <v>77</v>
      </c>
      <c r="F14" s="141">
        <v>0.178</v>
      </c>
      <c r="G14" s="141" t="s">
        <v>77</v>
      </c>
      <c r="H14" s="141" t="s">
        <v>77</v>
      </c>
      <c r="I14" s="141" t="s">
        <v>77</v>
      </c>
      <c r="J14" s="141" t="s">
        <v>77</v>
      </c>
      <c r="K14" s="139" t="s">
        <v>77</v>
      </c>
      <c r="L14" s="141" t="s">
        <v>77</v>
      </c>
      <c r="M14" s="141" t="s">
        <v>77</v>
      </c>
      <c r="N14" s="137">
        <v>3.725</v>
      </c>
      <c r="O14" s="137">
        <v>4.477</v>
      </c>
      <c r="P14" s="252">
        <v>-1.512</v>
      </c>
      <c r="Q14" s="141" t="s">
        <v>77</v>
      </c>
      <c r="R14" s="141" t="s">
        <v>77</v>
      </c>
    </row>
    <row r="15" spans="1:18" s="4" customFormat="1" ht="23.25" customHeight="1">
      <c r="A15" s="8" t="s">
        <v>196</v>
      </c>
      <c r="B15" s="136">
        <v>4.295</v>
      </c>
      <c r="C15" s="137">
        <v>5.039</v>
      </c>
      <c r="D15" s="137">
        <v>2.963</v>
      </c>
      <c r="E15" s="137" t="s">
        <v>77</v>
      </c>
      <c r="F15" s="182">
        <v>0.289</v>
      </c>
      <c r="G15" s="137" t="s">
        <v>77</v>
      </c>
      <c r="H15" s="137" t="s">
        <v>77</v>
      </c>
      <c r="I15" s="42">
        <v>0</v>
      </c>
      <c r="J15" s="137" t="s">
        <v>77</v>
      </c>
      <c r="K15" s="87">
        <v>0</v>
      </c>
      <c r="L15" s="137" t="s">
        <v>77</v>
      </c>
      <c r="M15" s="137" t="s">
        <v>77</v>
      </c>
      <c r="N15" s="137">
        <v>5.009</v>
      </c>
      <c r="O15" s="137">
        <v>2.38</v>
      </c>
      <c r="P15" s="182">
        <v>0.386</v>
      </c>
      <c r="Q15" s="137" t="s">
        <v>77</v>
      </c>
      <c r="R15" s="42">
        <v>0</v>
      </c>
    </row>
    <row r="16" spans="1:18" s="4" customFormat="1" ht="23.25" customHeight="1">
      <c r="A16" s="8" t="s">
        <v>243</v>
      </c>
      <c r="B16" s="136">
        <v>5.248</v>
      </c>
      <c r="C16" s="137">
        <v>5.804</v>
      </c>
      <c r="D16" s="137">
        <v>4.625</v>
      </c>
      <c r="E16" s="137" t="s">
        <v>77</v>
      </c>
      <c r="F16" s="182">
        <v>0.783</v>
      </c>
      <c r="G16" s="137" t="s">
        <v>77</v>
      </c>
      <c r="H16" s="137" t="s">
        <v>77</v>
      </c>
      <c r="I16" s="42">
        <v>0</v>
      </c>
      <c r="J16" s="137" t="s">
        <v>77</v>
      </c>
      <c r="K16" s="87">
        <v>0</v>
      </c>
      <c r="L16" s="137" t="s">
        <v>77</v>
      </c>
      <c r="M16" s="137" t="s">
        <v>77</v>
      </c>
      <c r="N16" s="137">
        <v>5.501</v>
      </c>
      <c r="O16" s="137">
        <v>5.776</v>
      </c>
      <c r="P16" s="182">
        <v>0.195</v>
      </c>
      <c r="Q16" s="137" t="s">
        <v>77</v>
      </c>
      <c r="R16" s="42">
        <v>0</v>
      </c>
    </row>
    <row r="17" spans="1:18" s="4" customFormat="1" ht="23.25" customHeight="1">
      <c r="A17" s="102" t="s">
        <v>297</v>
      </c>
      <c r="B17" s="142">
        <v>3.577</v>
      </c>
      <c r="C17" s="143">
        <v>3.78</v>
      </c>
      <c r="D17" s="143">
        <v>3.37</v>
      </c>
      <c r="E17" s="144">
        <v>0</v>
      </c>
      <c r="F17" s="146">
        <v>1.735</v>
      </c>
      <c r="G17" s="144">
        <v>0</v>
      </c>
      <c r="H17" s="144">
        <v>0</v>
      </c>
      <c r="I17" s="144">
        <v>0</v>
      </c>
      <c r="J17" s="144">
        <v>0</v>
      </c>
      <c r="K17" s="145">
        <v>0</v>
      </c>
      <c r="L17" s="144">
        <v>0</v>
      </c>
      <c r="M17" s="144">
        <v>0</v>
      </c>
      <c r="N17" s="143">
        <v>3.66</v>
      </c>
      <c r="O17" s="143">
        <v>3.197</v>
      </c>
      <c r="P17" s="146">
        <v>4.265</v>
      </c>
      <c r="Q17" s="144">
        <v>0</v>
      </c>
      <c r="R17" s="144">
        <v>0</v>
      </c>
    </row>
    <row r="18" spans="1:3" s="26" customFormat="1" ht="21" customHeight="1">
      <c r="A18" s="25" t="s">
        <v>263</v>
      </c>
      <c r="B18" s="61"/>
      <c r="C18" s="61"/>
    </row>
    <row r="19" spans="1:3" s="124" customFormat="1" ht="18.75" customHeight="1">
      <c r="A19" s="26" t="s">
        <v>256</v>
      </c>
      <c r="B19" s="125"/>
      <c r="C19" s="125"/>
    </row>
    <row r="20" spans="1:3" ht="13.5">
      <c r="A20" s="3"/>
      <c r="B20" s="123" t="s">
        <v>0</v>
      </c>
      <c r="C20" s="97"/>
    </row>
  </sheetData>
  <sheetProtection/>
  <mergeCells count="19">
    <mergeCell ref="P6:P7"/>
    <mergeCell ref="Q6:Q7"/>
    <mergeCell ref="R6:R7"/>
    <mergeCell ref="I6:I7"/>
    <mergeCell ref="J6:J7"/>
    <mergeCell ref="K6:K7"/>
    <mergeCell ref="L6:L7"/>
    <mergeCell ref="M6:M7"/>
    <mergeCell ref="N6:O6"/>
    <mergeCell ref="A5:A7"/>
    <mergeCell ref="B5:B7"/>
    <mergeCell ref="C5:K5"/>
    <mergeCell ref="L5:R5"/>
    <mergeCell ref="C6:C7"/>
    <mergeCell ref="D6:D7"/>
    <mergeCell ref="E6:E7"/>
    <mergeCell ref="F6:F7"/>
    <mergeCell ref="G6:G7"/>
    <mergeCell ref="H6:H7"/>
  </mergeCells>
  <printOptions/>
  <pageMargins left="0.55" right="0.46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K24"/>
  <sheetViews>
    <sheetView zoomScaleSheetLayoutView="100"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8" sqref="A18"/>
    </sheetView>
  </sheetViews>
  <sheetFormatPr defaultColWidth="8.88671875" defaultRowHeight="13.5"/>
  <cols>
    <col min="1" max="1" width="8.88671875" style="96" customWidth="1"/>
    <col min="2" max="2" width="9.3359375" style="96" bestFit="1" customWidth="1"/>
    <col min="3" max="11" width="8.99609375" style="96" bestFit="1" customWidth="1"/>
    <col min="12" max="12" width="8.21484375" style="96" customWidth="1"/>
    <col min="13" max="13" width="8.4453125" style="96" customWidth="1"/>
    <col min="14" max="14" width="7.88671875" style="96" customWidth="1"/>
    <col min="15" max="18" width="8.77734375" style="96" customWidth="1"/>
    <col min="19" max="20" width="10.5546875" style="96" customWidth="1"/>
    <col min="21" max="21" width="9.10546875" style="96" bestFit="1" customWidth="1"/>
    <col min="22" max="25" width="8.99609375" style="96" bestFit="1" customWidth="1"/>
    <col min="26" max="26" width="9.5546875" style="96" bestFit="1" customWidth="1"/>
    <col min="27" max="31" width="8.99609375" style="96" bestFit="1" customWidth="1"/>
    <col min="32" max="33" width="8.88671875" style="96" customWidth="1"/>
    <col min="34" max="34" width="9.3359375" style="96" bestFit="1" customWidth="1"/>
    <col min="35" max="16384" width="8.88671875" style="96" customWidth="1"/>
  </cols>
  <sheetData>
    <row r="1" ht="16.5" customHeight="1"/>
    <row r="2" spans="1:3" s="4" customFormat="1" ht="21" customHeight="1">
      <c r="A2" s="126" t="s">
        <v>265</v>
      </c>
      <c r="B2" s="126"/>
      <c r="C2" s="126"/>
    </row>
    <row r="3" s="4" customFormat="1" ht="18" customHeight="1">
      <c r="C3" s="126"/>
    </row>
    <row r="4" s="4" customFormat="1" ht="15.75" customHeight="1">
      <c r="A4" s="3" t="s">
        <v>264</v>
      </c>
    </row>
    <row r="5" spans="1:33" s="4" customFormat="1" ht="22.5" customHeight="1">
      <c r="A5" s="289" t="s">
        <v>227</v>
      </c>
      <c r="B5" s="276" t="s">
        <v>20</v>
      </c>
      <c r="C5" s="276"/>
      <c r="D5" s="272" t="s">
        <v>12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3"/>
      <c r="V5" s="299" t="s">
        <v>58</v>
      </c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</row>
    <row r="6" spans="1:33" s="4" customFormat="1" ht="22.5" customHeight="1">
      <c r="A6" s="298"/>
      <c r="B6" s="276"/>
      <c r="C6" s="276"/>
      <c r="D6" s="273" t="s">
        <v>13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99" t="s">
        <v>145</v>
      </c>
      <c r="Q6" s="272"/>
      <c r="R6" s="272"/>
      <c r="S6" s="272"/>
      <c r="T6" s="272"/>
      <c r="U6" s="273"/>
      <c r="V6" s="282" t="s">
        <v>21</v>
      </c>
      <c r="W6" s="282"/>
      <c r="X6" s="282" t="s">
        <v>22</v>
      </c>
      <c r="Y6" s="282"/>
      <c r="Z6" s="282" t="s">
        <v>23</v>
      </c>
      <c r="AA6" s="282" t="s">
        <v>14</v>
      </c>
      <c r="AB6" s="282" t="s">
        <v>24</v>
      </c>
      <c r="AC6" s="282" t="s">
        <v>15</v>
      </c>
      <c r="AD6" s="282" t="s">
        <v>25</v>
      </c>
      <c r="AE6" s="282" t="s">
        <v>16</v>
      </c>
      <c r="AF6" s="271" t="s">
        <v>26</v>
      </c>
      <c r="AG6" s="271" t="s">
        <v>5</v>
      </c>
    </row>
    <row r="7" spans="1:33" s="4" customFormat="1" ht="29.25" customHeight="1">
      <c r="A7" s="298"/>
      <c r="B7" s="276"/>
      <c r="C7" s="276"/>
      <c r="D7" s="273" t="s">
        <v>31</v>
      </c>
      <c r="E7" s="276"/>
      <c r="F7" s="276" t="s">
        <v>30</v>
      </c>
      <c r="G7" s="276"/>
      <c r="H7" s="276" t="s">
        <v>29</v>
      </c>
      <c r="I7" s="276"/>
      <c r="J7" s="276" t="s">
        <v>27</v>
      </c>
      <c r="K7" s="276"/>
      <c r="L7" s="276" t="s">
        <v>59</v>
      </c>
      <c r="M7" s="276"/>
      <c r="N7" s="276" t="s">
        <v>28</v>
      </c>
      <c r="O7" s="276"/>
      <c r="P7" s="288" t="s">
        <v>78</v>
      </c>
      <c r="Q7" s="304"/>
      <c r="R7" s="288" t="s">
        <v>79</v>
      </c>
      <c r="S7" s="304"/>
      <c r="T7" s="303" t="s">
        <v>224</v>
      </c>
      <c r="U7" s="29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68"/>
      <c r="AG7" s="268"/>
    </row>
    <row r="8" spans="1:33" s="4" customFormat="1" ht="25.5" customHeight="1">
      <c r="A8" s="290"/>
      <c r="B8" s="7" t="s">
        <v>53</v>
      </c>
      <c r="C8" s="7" t="s">
        <v>19</v>
      </c>
      <c r="D8" s="43" t="s">
        <v>53</v>
      </c>
      <c r="E8" s="7" t="s">
        <v>10</v>
      </c>
      <c r="F8" s="7" t="s">
        <v>53</v>
      </c>
      <c r="G8" s="7" t="s">
        <v>11</v>
      </c>
      <c r="H8" s="7" t="s">
        <v>53</v>
      </c>
      <c r="I8" s="7" t="s">
        <v>11</v>
      </c>
      <c r="J8" s="7" t="s">
        <v>53</v>
      </c>
      <c r="K8" s="7" t="s">
        <v>11</v>
      </c>
      <c r="L8" s="7" t="s">
        <v>53</v>
      </c>
      <c r="M8" s="7" t="s">
        <v>10</v>
      </c>
      <c r="N8" s="7" t="s">
        <v>53</v>
      </c>
      <c r="O8" s="7" t="s">
        <v>10</v>
      </c>
      <c r="P8" s="7" t="s">
        <v>53</v>
      </c>
      <c r="Q8" s="7" t="s">
        <v>10</v>
      </c>
      <c r="R8" s="7" t="s">
        <v>53</v>
      </c>
      <c r="S8" s="7" t="s">
        <v>10</v>
      </c>
      <c r="T8" s="7" t="s">
        <v>53</v>
      </c>
      <c r="U8" s="7" t="s">
        <v>10</v>
      </c>
      <c r="V8" s="7" t="s">
        <v>53</v>
      </c>
      <c r="W8" s="7" t="s">
        <v>10</v>
      </c>
      <c r="X8" s="7" t="s">
        <v>53</v>
      </c>
      <c r="Y8" s="7" t="s">
        <v>10</v>
      </c>
      <c r="Z8" s="7" t="s">
        <v>53</v>
      </c>
      <c r="AA8" s="7" t="s">
        <v>10</v>
      </c>
      <c r="AB8" s="7" t="s">
        <v>53</v>
      </c>
      <c r="AC8" s="7" t="s">
        <v>10</v>
      </c>
      <c r="AD8" s="7" t="s">
        <v>53</v>
      </c>
      <c r="AE8" s="7" t="s">
        <v>10</v>
      </c>
      <c r="AF8" s="7" t="s">
        <v>53</v>
      </c>
      <c r="AG8" s="6" t="s">
        <v>10</v>
      </c>
    </row>
    <row r="9" spans="1:33" s="92" customFormat="1" ht="26.25" customHeight="1">
      <c r="A9" s="91" t="s">
        <v>130</v>
      </c>
      <c r="B9" s="135">
        <v>4051</v>
      </c>
      <c r="C9" s="44">
        <v>420</v>
      </c>
      <c r="D9" s="20">
        <v>3564</v>
      </c>
      <c r="E9" s="20">
        <v>348</v>
      </c>
      <c r="F9" s="20">
        <v>480</v>
      </c>
      <c r="G9" s="20">
        <v>46</v>
      </c>
      <c r="H9" s="20">
        <v>0</v>
      </c>
      <c r="I9" s="20">
        <v>0</v>
      </c>
      <c r="J9" s="20">
        <v>7</v>
      </c>
      <c r="K9" s="20">
        <v>26</v>
      </c>
      <c r="L9" s="20">
        <v>0</v>
      </c>
      <c r="M9" s="20">
        <v>0</v>
      </c>
      <c r="N9" s="20">
        <v>0</v>
      </c>
      <c r="O9" s="71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71">
        <v>0</v>
      </c>
      <c r="V9" s="20">
        <v>5</v>
      </c>
      <c r="W9" s="20">
        <v>1</v>
      </c>
      <c r="X9" s="20">
        <v>0</v>
      </c>
      <c r="Y9" s="20">
        <v>0</v>
      </c>
      <c r="Z9" s="20">
        <v>3876</v>
      </c>
      <c r="AA9" s="20">
        <v>385</v>
      </c>
      <c r="AB9" s="20">
        <v>19</v>
      </c>
      <c r="AC9" s="20">
        <v>28</v>
      </c>
      <c r="AD9" s="20">
        <v>0</v>
      </c>
      <c r="AE9" s="20">
        <v>0</v>
      </c>
      <c r="AF9" s="20">
        <v>151</v>
      </c>
      <c r="AG9" s="20">
        <v>6</v>
      </c>
    </row>
    <row r="10" spans="1:33" s="92" customFormat="1" ht="26.25" customHeight="1">
      <c r="A10" s="91" t="s">
        <v>112</v>
      </c>
      <c r="B10" s="20">
        <v>4200</v>
      </c>
      <c r="C10" s="44">
        <v>417</v>
      </c>
      <c r="D10" s="20">
        <v>3374</v>
      </c>
      <c r="E10" s="20">
        <v>315</v>
      </c>
      <c r="F10" s="20">
        <v>822</v>
      </c>
      <c r="G10" s="20">
        <v>53</v>
      </c>
      <c r="H10" s="20">
        <v>0</v>
      </c>
      <c r="I10" s="20">
        <v>0</v>
      </c>
      <c r="J10" s="20">
        <v>4</v>
      </c>
      <c r="K10" s="20">
        <v>50</v>
      </c>
      <c r="L10" s="20">
        <v>0</v>
      </c>
      <c r="M10" s="20">
        <v>0</v>
      </c>
      <c r="N10" s="20">
        <v>0</v>
      </c>
      <c r="O10" s="44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44">
        <v>0</v>
      </c>
      <c r="V10" s="20">
        <v>12</v>
      </c>
      <c r="W10" s="20">
        <v>2</v>
      </c>
      <c r="X10" s="20">
        <v>1</v>
      </c>
      <c r="Y10" s="20">
        <v>0</v>
      </c>
      <c r="Z10" s="20">
        <v>4051</v>
      </c>
      <c r="AA10" s="20">
        <v>361</v>
      </c>
      <c r="AB10" s="20">
        <v>8</v>
      </c>
      <c r="AC10" s="20">
        <v>50</v>
      </c>
      <c r="AD10" s="20">
        <v>0</v>
      </c>
      <c r="AE10" s="20">
        <v>0</v>
      </c>
      <c r="AF10" s="20">
        <v>128</v>
      </c>
      <c r="AG10" s="20">
        <v>4</v>
      </c>
    </row>
    <row r="11" spans="1:33" s="92" customFormat="1" ht="26.25" customHeight="1">
      <c r="A11" s="91" t="s">
        <v>137</v>
      </c>
      <c r="B11" s="20">
        <v>3590</v>
      </c>
      <c r="C11" s="44">
        <v>445</v>
      </c>
      <c r="D11" s="28">
        <v>3180</v>
      </c>
      <c r="E11" s="20">
        <v>353</v>
      </c>
      <c r="F11" s="20">
        <v>408</v>
      </c>
      <c r="G11" s="20">
        <v>45</v>
      </c>
      <c r="H11" s="20">
        <v>0</v>
      </c>
      <c r="I11" s="20">
        <v>0</v>
      </c>
      <c r="J11" s="20">
        <v>2</v>
      </c>
      <c r="K11" s="20">
        <v>47</v>
      </c>
      <c r="L11" s="20">
        <v>0</v>
      </c>
      <c r="M11" s="20">
        <v>0</v>
      </c>
      <c r="N11" s="20">
        <v>0</v>
      </c>
      <c r="O11" s="44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44">
        <v>0</v>
      </c>
      <c r="V11" s="20">
        <v>13</v>
      </c>
      <c r="W11" s="20">
        <v>1</v>
      </c>
      <c r="X11" s="20">
        <v>1</v>
      </c>
      <c r="Y11" s="20">
        <v>0</v>
      </c>
      <c r="Z11" s="20">
        <v>3459</v>
      </c>
      <c r="AA11" s="20">
        <v>384</v>
      </c>
      <c r="AB11" s="20">
        <v>4</v>
      </c>
      <c r="AC11" s="20">
        <v>54</v>
      </c>
      <c r="AD11" s="20">
        <v>0</v>
      </c>
      <c r="AE11" s="20">
        <v>0</v>
      </c>
      <c r="AF11" s="20">
        <v>113</v>
      </c>
      <c r="AG11" s="20">
        <v>6</v>
      </c>
    </row>
    <row r="12" spans="1:33" s="93" customFormat="1" ht="26.25" customHeight="1">
      <c r="A12" s="91" t="s">
        <v>143</v>
      </c>
      <c r="B12" s="135">
        <v>4364</v>
      </c>
      <c r="C12" s="44">
        <v>663</v>
      </c>
      <c r="D12" s="20">
        <v>3915</v>
      </c>
      <c r="E12" s="20">
        <v>424</v>
      </c>
      <c r="F12" s="20">
        <v>446</v>
      </c>
      <c r="G12" s="20">
        <v>48</v>
      </c>
      <c r="H12" s="20">
        <v>0</v>
      </c>
      <c r="I12" s="20">
        <v>0</v>
      </c>
      <c r="J12" s="20">
        <v>3</v>
      </c>
      <c r="K12" s="20">
        <v>191</v>
      </c>
      <c r="L12" s="49">
        <v>0</v>
      </c>
      <c r="M12" s="20">
        <v>0</v>
      </c>
      <c r="N12" s="20">
        <v>0</v>
      </c>
      <c r="O12" s="44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44">
        <v>0</v>
      </c>
      <c r="V12" s="20">
        <v>7</v>
      </c>
      <c r="W12" s="20">
        <v>2</v>
      </c>
      <c r="X12" s="20">
        <v>1</v>
      </c>
      <c r="Y12" s="20">
        <v>0</v>
      </c>
      <c r="Z12" s="20">
        <v>4208</v>
      </c>
      <c r="AA12" s="20">
        <v>466</v>
      </c>
      <c r="AB12" s="20">
        <v>10</v>
      </c>
      <c r="AC12" s="20">
        <v>191</v>
      </c>
      <c r="AD12" s="20">
        <v>0</v>
      </c>
      <c r="AE12" s="20">
        <v>0</v>
      </c>
      <c r="AF12" s="20">
        <v>138</v>
      </c>
      <c r="AG12" s="20">
        <v>4</v>
      </c>
    </row>
    <row r="13" spans="1:33" s="93" customFormat="1" ht="26.25" customHeight="1">
      <c r="A13" s="91" t="s">
        <v>146</v>
      </c>
      <c r="B13" s="20">
        <v>5077</v>
      </c>
      <c r="C13" s="44">
        <v>658</v>
      </c>
      <c r="D13" s="20">
        <v>4520</v>
      </c>
      <c r="E13" s="20">
        <v>568</v>
      </c>
      <c r="F13" s="20">
        <v>550</v>
      </c>
      <c r="G13" s="20">
        <v>87</v>
      </c>
      <c r="H13" s="20">
        <v>0</v>
      </c>
      <c r="I13" s="20">
        <v>0</v>
      </c>
      <c r="J13" s="20">
        <v>6</v>
      </c>
      <c r="K13" s="20">
        <v>2</v>
      </c>
      <c r="L13" s="49">
        <v>0</v>
      </c>
      <c r="M13" s="20">
        <v>0</v>
      </c>
      <c r="N13" s="20">
        <v>1</v>
      </c>
      <c r="O13" s="44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44">
        <v>0</v>
      </c>
      <c r="V13" s="20">
        <v>31</v>
      </c>
      <c r="W13" s="20">
        <v>5</v>
      </c>
      <c r="X13" s="20">
        <v>0</v>
      </c>
      <c r="Y13" s="20">
        <v>0</v>
      </c>
      <c r="Z13" s="20">
        <v>4859</v>
      </c>
      <c r="AA13" s="20">
        <v>638</v>
      </c>
      <c r="AB13" s="20">
        <v>6</v>
      </c>
      <c r="AC13" s="20">
        <v>0</v>
      </c>
      <c r="AD13" s="20">
        <v>0</v>
      </c>
      <c r="AE13" s="20">
        <v>0</v>
      </c>
      <c r="AF13" s="20">
        <v>181</v>
      </c>
      <c r="AG13" s="20">
        <v>14</v>
      </c>
    </row>
    <row r="14" spans="1:35" s="93" customFormat="1" ht="26.25" customHeight="1">
      <c r="A14" s="91" t="s">
        <v>172</v>
      </c>
      <c r="B14" s="135">
        <v>3132</v>
      </c>
      <c r="C14" s="44">
        <v>369</v>
      </c>
      <c r="D14" s="99">
        <v>2724</v>
      </c>
      <c r="E14" s="99">
        <v>324</v>
      </c>
      <c r="F14" s="99">
        <v>407</v>
      </c>
      <c r="G14" s="99">
        <v>45</v>
      </c>
      <c r="H14" s="99">
        <v>0</v>
      </c>
      <c r="I14" s="99">
        <v>0</v>
      </c>
      <c r="J14" s="99">
        <v>1</v>
      </c>
      <c r="K14" s="99">
        <v>0</v>
      </c>
      <c r="L14" s="99">
        <v>0</v>
      </c>
      <c r="M14" s="99">
        <v>0</v>
      </c>
      <c r="N14" s="99">
        <v>0</v>
      </c>
      <c r="O14" s="100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100">
        <v>0</v>
      </c>
      <c r="V14" s="99">
        <v>9</v>
      </c>
      <c r="W14" s="99">
        <v>3</v>
      </c>
      <c r="X14" s="99">
        <v>0</v>
      </c>
      <c r="Y14" s="99">
        <v>0</v>
      </c>
      <c r="Z14" s="99">
        <v>2970</v>
      </c>
      <c r="AA14" s="99">
        <v>359</v>
      </c>
      <c r="AB14" s="99">
        <v>9</v>
      </c>
      <c r="AC14" s="99">
        <v>0</v>
      </c>
      <c r="AD14" s="99">
        <v>0</v>
      </c>
      <c r="AE14" s="99">
        <v>0</v>
      </c>
      <c r="AF14" s="99">
        <v>144</v>
      </c>
      <c r="AG14" s="99">
        <v>7</v>
      </c>
      <c r="AH14" s="92"/>
      <c r="AI14" s="92"/>
    </row>
    <row r="15" spans="1:37" s="4" customFormat="1" ht="26.25" customHeight="1">
      <c r="A15" s="8" t="s">
        <v>157</v>
      </c>
      <c r="B15" s="10">
        <v>5598</v>
      </c>
      <c r="C15" s="104">
        <v>602</v>
      </c>
      <c r="D15" s="134">
        <v>5124</v>
      </c>
      <c r="E15" s="134">
        <v>542</v>
      </c>
      <c r="F15" s="134">
        <v>432</v>
      </c>
      <c r="G15" s="134">
        <v>56</v>
      </c>
      <c r="H15" s="99">
        <v>0</v>
      </c>
      <c r="I15" s="99">
        <v>0</v>
      </c>
      <c r="J15" s="134">
        <v>5</v>
      </c>
      <c r="K15" s="134">
        <v>3</v>
      </c>
      <c r="L15" s="134">
        <v>0</v>
      </c>
      <c r="M15" s="134">
        <v>0</v>
      </c>
      <c r="N15" s="134">
        <v>37</v>
      </c>
      <c r="O15" s="105">
        <v>2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05">
        <v>0</v>
      </c>
      <c r="V15" s="134">
        <v>6</v>
      </c>
      <c r="W15" s="134">
        <v>2</v>
      </c>
      <c r="X15" s="134">
        <v>0</v>
      </c>
      <c r="Y15" s="134">
        <v>0</v>
      </c>
      <c r="Z15" s="134">
        <v>5414</v>
      </c>
      <c r="AA15" s="134">
        <v>584</v>
      </c>
      <c r="AB15" s="134">
        <v>9</v>
      </c>
      <c r="AC15" s="134">
        <v>3</v>
      </c>
      <c r="AD15" s="134">
        <v>0</v>
      </c>
      <c r="AE15" s="134">
        <v>0</v>
      </c>
      <c r="AF15" s="134">
        <v>169</v>
      </c>
      <c r="AG15" s="134">
        <v>12</v>
      </c>
      <c r="AH15" s="20"/>
      <c r="AI15" s="20"/>
      <c r="AK15" s="13"/>
    </row>
    <row r="16" spans="1:37" s="4" customFormat="1" ht="26.25" customHeight="1">
      <c r="A16" s="8" t="s">
        <v>199</v>
      </c>
      <c r="B16" s="10">
        <v>5215</v>
      </c>
      <c r="C16" s="104">
        <v>461</v>
      </c>
      <c r="D16" s="134">
        <v>4772</v>
      </c>
      <c r="E16" s="134">
        <v>411</v>
      </c>
      <c r="F16" s="134">
        <v>437</v>
      </c>
      <c r="G16" s="134">
        <v>48</v>
      </c>
      <c r="H16" s="99">
        <v>0</v>
      </c>
      <c r="I16" s="99">
        <v>0</v>
      </c>
      <c r="J16" s="134">
        <v>2</v>
      </c>
      <c r="K16" s="134">
        <v>1</v>
      </c>
      <c r="L16" s="134">
        <v>0</v>
      </c>
      <c r="M16" s="134">
        <v>0</v>
      </c>
      <c r="N16" s="134">
        <v>4</v>
      </c>
      <c r="O16" s="105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05">
        <v>0</v>
      </c>
      <c r="V16" s="134">
        <v>7</v>
      </c>
      <c r="W16" s="134">
        <v>2</v>
      </c>
      <c r="X16" s="134">
        <v>0</v>
      </c>
      <c r="Y16" s="134">
        <v>0</v>
      </c>
      <c r="Z16" s="134">
        <v>5020</v>
      </c>
      <c r="AA16" s="134">
        <v>417</v>
      </c>
      <c r="AB16" s="134">
        <v>2</v>
      </c>
      <c r="AC16" s="134">
        <v>0</v>
      </c>
      <c r="AD16" s="134">
        <v>0</v>
      </c>
      <c r="AE16" s="134">
        <v>0</v>
      </c>
      <c r="AF16" s="134">
        <v>186</v>
      </c>
      <c r="AG16" s="134">
        <v>41</v>
      </c>
      <c r="AH16" s="20"/>
      <c r="AI16" s="20"/>
      <c r="AK16" s="13"/>
    </row>
    <row r="17" spans="1:37" s="4" customFormat="1" ht="26.25" customHeight="1">
      <c r="A17" s="8" t="s">
        <v>243</v>
      </c>
      <c r="B17" s="10">
        <v>6060</v>
      </c>
      <c r="C17" s="104">
        <v>473</v>
      </c>
      <c r="D17" s="134">
        <v>5192</v>
      </c>
      <c r="E17" s="134">
        <v>413</v>
      </c>
      <c r="F17" s="134">
        <v>576</v>
      </c>
      <c r="G17" s="134">
        <v>45</v>
      </c>
      <c r="H17" s="99">
        <v>0</v>
      </c>
      <c r="I17" s="99">
        <v>0</v>
      </c>
      <c r="J17" s="134">
        <v>2</v>
      </c>
      <c r="K17" s="134">
        <v>2</v>
      </c>
      <c r="L17" s="134">
        <v>0</v>
      </c>
      <c r="M17" s="134">
        <v>0</v>
      </c>
      <c r="N17" s="134">
        <v>290</v>
      </c>
      <c r="O17" s="105">
        <v>13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05">
        <v>0</v>
      </c>
      <c r="V17" s="134">
        <v>18</v>
      </c>
      <c r="W17" s="134">
        <v>1</v>
      </c>
      <c r="X17" s="134">
        <v>0</v>
      </c>
      <c r="Y17" s="134">
        <v>0</v>
      </c>
      <c r="Z17" s="134">
        <v>5740</v>
      </c>
      <c r="AA17" s="134">
        <v>448</v>
      </c>
      <c r="AB17" s="134">
        <v>4</v>
      </c>
      <c r="AC17" s="134">
        <v>10</v>
      </c>
      <c r="AD17" s="134">
        <v>0</v>
      </c>
      <c r="AE17" s="134">
        <v>0</v>
      </c>
      <c r="AF17" s="134">
        <v>298</v>
      </c>
      <c r="AG17" s="134">
        <v>15</v>
      </c>
      <c r="AH17" s="20"/>
      <c r="AI17" s="20"/>
      <c r="AK17" s="13"/>
    </row>
    <row r="18" spans="1:37" s="4" customFormat="1" ht="26.25" customHeight="1">
      <c r="A18" s="228" t="s">
        <v>272</v>
      </c>
      <c r="B18" s="231">
        <v>7702</v>
      </c>
      <c r="C18" s="232">
        <v>634</v>
      </c>
      <c r="D18" s="233">
        <v>6807</v>
      </c>
      <c r="E18" s="233">
        <v>536</v>
      </c>
      <c r="F18" s="233">
        <v>891</v>
      </c>
      <c r="G18" s="233">
        <v>97</v>
      </c>
      <c r="H18" s="234">
        <v>0</v>
      </c>
      <c r="I18" s="234">
        <v>0</v>
      </c>
      <c r="J18" s="233">
        <v>1</v>
      </c>
      <c r="K18" s="233">
        <v>1</v>
      </c>
      <c r="L18" s="233">
        <v>0</v>
      </c>
      <c r="M18" s="233">
        <v>0</v>
      </c>
      <c r="N18" s="233">
        <v>3</v>
      </c>
      <c r="O18" s="235">
        <v>0</v>
      </c>
      <c r="P18" s="233">
        <v>0</v>
      </c>
      <c r="Q18" s="233">
        <v>0</v>
      </c>
      <c r="R18" s="233">
        <v>0</v>
      </c>
      <c r="S18" s="233">
        <v>0</v>
      </c>
      <c r="T18" s="233">
        <v>0</v>
      </c>
      <c r="U18" s="235">
        <v>0</v>
      </c>
      <c r="V18" s="233">
        <v>16</v>
      </c>
      <c r="W18" s="233">
        <v>2</v>
      </c>
      <c r="X18" s="233">
        <v>0</v>
      </c>
      <c r="Y18" s="233">
        <v>0</v>
      </c>
      <c r="Z18" s="233">
        <v>7345</v>
      </c>
      <c r="AA18" s="233">
        <v>585</v>
      </c>
      <c r="AB18" s="233">
        <v>16</v>
      </c>
      <c r="AC18" s="233">
        <v>20</v>
      </c>
      <c r="AD18" s="233">
        <v>0</v>
      </c>
      <c r="AE18" s="233">
        <v>0</v>
      </c>
      <c r="AF18" s="233">
        <v>325</v>
      </c>
      <c r="AG18" s="233">
        <v>27</v>
      </c>
      <c r="AH18" s="230"/>
      <c r="AI18" s="230"/>
      <c r="AJ18" s="229"/>
      <c r="AK18" s="236"/>
    </row>
    <row r="19" spans="1:14" s="4" customFormat="1" ht="21" customHeight="1">
      <c r="A19" s="3" t="s">
        <v>185</v>
      </c>
      <c r="B19" s="3"/>
      <c r="L19" s="20"/>
      <c r="N19" s="20"/>
    </row>
    <row r="20" spans="1:2" s="4" customFormat="1" ht="17.25" customHeight="1">
      <c r="A20" s="302" t="s">
        <v>187</v>
      </c>
      <c r="B20" s="302"/>
    </row>
    <row r="24" ht="13.5">
      <c r="H24" s="97"/>
    </row>
  </sheetData>
  <sheetProtection/>
  <mergeCells count="22">
    <mergeCell ref="A20:B20"/>
    <mergeCell ref="J7:K7"/>
    <mergeCell ref="A5:A8"/>
    <mergeCell ref="D5:U5"/>
    <mergeCell ref="B5:C7"/>
    <mergeCell ref="D7:E7"/>
    <mergeCell ref="V5:AG5"/>
    <mergeCell ref="AF6:AG7"/>
    <mergeCell ref="V6:W7"/>
    <mergeCell ref="AD6:AE7"/>
    <mergeCell ref="L7:M7"/>
    <mergeCell ref="X6:Y7"/>
    <mergeCell ref="D6:O6"/>
    <mergeCell ref="F7:G7"/>
    <mergeCell ref="P7:Q7"/>
    <mergeCell ref="R7:S7"/>
    <mergeCell ref="AB6:AC7"/>
    <mergeCell ref="Z6:AA7"/>
    <mergeCell ref="T7:U7"/>
    <mergeCell ref="P6:U6"/>
    <mergeCell ref="N7:O7"/>
    <mergeCell ref="H7:I7"/>
  </mergeCells>
  <printOptions/>
  <pageMargins left="0.15748031496062992" right="0.15748031496062992" top="0.6692913385826772" bottom="0.4330708661417323" header="0.7480314960629921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2020-04-13T04:57:14Z</cp:lastPrinted>
  <dcterms:created xsi:type="dcterms:W3CDTF">1998-03-03T05:14:38Z</dcterms:created>
  <dcterms:modified xsi:type="dcterms:W3CDTF">2022-06-15T04:56:32Z</dcterms:modified>
  <cp:category/>
  <cp:version/>
  <cp:contentType/>
  <cp:contentStatus/>
</cp:coreProperties>
</file>